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hammadSaleh\Desktop\زهايمر\"/>
    </mc:Choice>
  </mc:AlternateContent>
  <bookViews>
    <workbookView xWindow="0" yWindow="0" windowWidth="28800" windowHeight="12555" tabRatio="971" firstSheet="26" activeTab="26"/>
  </bookViews>
  <sheets>
    <sheet name="اسم الجمعية" sheetId="33" r:id="rId1"/>
    <sheet name="(1-أ) بيانات المكاتب" sheetId="2" r:id="rId2"/>
    <sheet name="(2-أ) بيانات اللجان الدائمة" sheetId="3" r:id="rId3"/>
    <sheet name="(2-ب) بيانات الجمعية العمومية" sheetId="4" r:id="rId4"/>
    <sheet name="(2-ج) بيانات أعضاء مجلس الإدارة" sheetId="5" r:id="rId5"/>
    <sheet name="(2-د) بيانات محاسبي الجمعية" sheetId="6" r:id="rId6"/>
    <sheet name="(2-هـ) بيانات باحثي الجمعية" sheetId="7" r:id="rId7"/>
    <sheet name="(2-وـ) بيانات العاملين بالجمعية" sheetId="8" r:id="rId8"/>
    <sheet name="(3-أ)استثناء اجتماع العمومية" sheetId="9" r:id="rId9"/>
    <sheet name="(3-ب) العمومية غير العادية" sheetId="10" r:id="rId10"/>
    <sheet name="(3-ج) اجتماعات اللجان الدائمة" sheetId="11" r:id="rId11"/>
    <sheet name="Sheet3" sheetId="36" r:id="rId12"/>
    <sheet name="Sheet4" sheetId="37" r:id="rId13"/>
    <sheet name="Sheet5" sheetId="38" r:id="rId14"/>
    <sheet name="Sheet6" sheetId="39" r:id="rId15"/>
    <sheet name="Sheet7" sheetId="40" r:id="rId16"/>
    <sheet name="Sheet8" sheetId="41" r:id="rId17"/>
    <sheet name="Sheet1" sheetId="34" r:id="rId18"/>
    <sheet name="Sheet2" sheetId="35" r:id="rId19"/>
    <sheet name="(3-د) اجتماعات مجلس الإدارة" sheetId="12" r:id="rId20"/>
    <sheet name="(3-هـ) استثناءات مجلس الإدارة" sheetId="13" r:id="rId21"/>
    <sheet name="(3-وـ)تفويض اختصاصات المجلس" sheetId="14" r:id="rId22"/>
    <sheet name="(3-ز) التحول في الأصول" sheetId="15" r:id="rId23"/>
    <sheet name="(3-ح) التحول في الأصول" sheetId="17" r:id="rId24"/>
    <sheet name="(3-ط) السجلات الإدارية" sheetId="18" r:id="rId25"/>
    <sheet name="(3-ي) السجلات المالية" sheetId="19" r:id="rId26"/>
    <sheet name="(3-ك) المخولون بالسحب" sheetId="20" r:id="rId27"/>
    <sheet name="(3-ل) العلاقات داخل الجمعية" sheetId="21" r:id="rId28"/>
    <sheet name="(3-م) العلاقات مع الداعمين" sheetId="22" r:id="rId29"/>
    <sheet name="(3-ن) الجهات المتعاقد معها " sheetId="23" r:id="rId30"/>
    <sheet name="(3-ص)  مبالغ أعضاء المجلس " sheetId="24" r:id="rId31"/>
    <sheet name="التبرعات والإيرادات (4-أ)" sheetId="31" r:id="rId32"/>
    <sheet name="المصروفات (٤-ب)" sheetId="32" r:id="rId33"/>
    <sheet name="(5-أ) توصيف البرامج" sheetId="28" r:id="rId34"/>
    <sheet name="(5-ب) بيانات البرامج" sheetId="29" r:id="rId35"/>
    <sheet name="(5-ج) بيانات المساعدات" sheetId="30" r:id="rId3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 i="17" l="1"/>
  <c r="Q33" i="17"/>
  <c r="P33" i="17"/>
  <c r="O33" i="17"/>
  <c r="N33" i="17"/>
  <c r="M33" i="17"/>
  <c r="L33" i="17"/>
  <c r="K33" i="17"/>
  <c r="J33" i="17"/>
  <c r="I33" i="17"/>
  <c r="H33" i="17"/>
  <c r="G33" i="17"/>
  <c r="F33" i="17"/>
  <c r="E33" i="17"/>
  <c r="D33" i="17"/>
  <c r="C33" i="17"/>
  <c r="C34" i="17" s="1"/>
  <c r="C37" i="17" s="1"/>
  <c r="S21" i="17"/>
  <c r="S22" i="17" s="1"/>
  <c r="S23" i="17" s="1"/>
  <c r="S24" i="17" s="1"/>
  <c r="S25" i="17" s="1"/>
  <c r="S26" i="17" s="1"/>
  <c r="S27" i="17" s="1"/>
  <c r="S28" i="17" s="1"/>
  <c r="S29" i="17" s="1"/>
  <c r="S30" i="17" s="1"/>
  <c r="S31" i="17" s="1"/>
  <c r="S32" i="17" s="1"/>
  <c r="C11" i="32" l="1"/>
  <c r="C7" i="32"/>
  <c r="C8" i="32"/>
  <c r="C9" i="32"/>
  <c r="C10" i="32"/>
  <c r="C12" i="32"/>
  <c r="C13" i="32"/>
  <c r="C5" i="32"/>
  <c r="C31" i="32" s="1"/>
  <c r="C6" i="32"/>
  <c r="C14" i="32"/>
  <c r="C15" i="32"/>
  <c r="C16" i="32"/>
  <c r="C17" i="32"/>
  <c r="C18" i="32"/>
  <c r="C19" i="32"/>
  <c r="C21" i="32"/>
  <c r="C22" i="32"/>
  <c r="C23" i="32"/>
  <c r="C24" i="32"/>
  <c r="C25" i="32"/>
  <c r="C26" i="32"/>
  <c r="C27" i="32"/>
  <c r="C28" i="32"/>
  <c r="C29" i="32"/>
  <c r="C30" i="32"/>
  <c r="C38" i="31"/>
  <c r="C44" i="31"/>
  <c r="C29" i="31"/>
  <c r="C24" i="31"/>
  <c r="C20" i="31"/>
  <c r="C16" i="31"/>
  <c r="C10" i="31"/>
  <c r="C45" i="31" l="1"/>
</calcChain>
</file>

<file path=xl/sharedStrings.xml><?xml version="1.0" encoding="utf-8"?>
<sst xmlns="http://schemas.openxmlformats.org/spreadsheetml/2006/main" count="2075" uniqueCount="966">
  <si>
    <t>نوع البرنامج أو النشاط أو الخدمة</t>
  </si>
  <si>
    <t>عدد المستفيدين</t>
  </si>
  <si>
    <t>إجمالي عدد المستفيدين</t>
  </si>
  <si>
    <t>الإيرادات</t>
  </si>
  <si>
    <t>المصروفات</t>
  </si>
  <si>
    <t>سعوديون</t>
  </si>
  <si>
    <t>غير سعوديون</t>
  </si>
  <si>
    <t>معفى</t>
  </si>
  <si>
    <t>برسوم مخفضة</t>
  </si>
  <si>
    <t>برسوم</t>
  </si>
  <si>
    <t>مساعدات أيتام</t>
  </si>
  <si>
    <t>مساعدات أرامل</t>
  </si>
  <si>
    <t>مساعدات مطلقات</t>
  </si>
  <si>
    <t>مساعدات ظروف خاصة</t>
  </si>
  <si>
    <t>مساعدات عينية</t>
  </si>
  <si>
    <t>المجموع</t>
  </si>
  <si>
    <t>اسم المكتب</t>
  </si>
  <si>
    <t>الموقع الجغرافي</t>
  </si>
  <si>
    <t>الإحداثيات</t>
  </si>
  <si>
    <t>بيانات التواصل (الهاتف/الجوال)</t>
  </si>
  <si>
    <t>اسم مسؤول المكتب</t>
  </si>
  <si>
    <t>Column1</t>
  </si>
  <si>
    <t>Column2</t>
  </si>
  <si>
    <t>Column3</t>
  </si>
  <si>
    <t>Column4</t>
  </si>
  <si>
    <t>Column5</t>
  </si>
  <si>
    <t>أســـــــم الـلـجـنـــة</t>
  </si>
  <si>
    <t>عدد أعضائها</t>
  </si>
  <si>
    <t>اختصاصها</t>
  </si>
  <si>
    <t>عدد اجتماعاتها</t>
  </si>
  <si>
    <t>كيفية تشغيلها</t>
  </si>
  <si>
    <t>اسم العضو</t>
  </si>
  <si>
    <t>السبب</t>
  </si>
  <si>
    <t>ملاحظات</t>
  </si>
  <si>
    <t>رقم الاجتماع</t>
  </si>
  <si>
    <t>تاريخه</t>
  </si>
  <si>
    <t>عدد الحاضرين</t>
  </si>
  <si>
    <t>سبب الاجتماع</t>
  </si>
  <si>
    <t>الجهة الطالبة 
(   )الوزارة، 
(   ) مجلس الإدارة، 25
(   ) 25٪ من الجمعية العمومية</t>
  </si>
  <si>
    <t>تم إرفاق المحضر
(نعم/لا)</t>
  </si>
  <si>
    <t>اللجنة</t>
  </si>
  <si>
    <t>أهم القرارات</t>
  </si>
  <si>
    <t>يرجى الاسترشاد بمثال التعبئة المذكور بالأسفل لترتيب إدخال بيانات اجتماعات اللجان</t>
  </si>
  <si>
    <t>رقم الهوية</t>
  </si>
  <si>
    <t>المهنة</t>
  </si>
  <si>
    <t>تاريخ الالتحاق</t>
  </si>
  <si>
    <t>Column6</t>
  </si>
  <si>
    <t>الاسم</t>
  </si>
  <si>
    <t>الوظيفة بالمجلس</t>
  </si>
  <si>
    <t>المؤهل</t>
  </si>
  <si>
    <t>مدة الخدمة بالمجلس</t>
  </si>
  <si>
    <t>المكافأة إن وجدت</t>
  </si>
  <si>
    <t>البريد الالكتروني</t>
  </si>
  <si>
    <t>رقم الجوال</t>
  </si>
  <si>
    <t>العنوان</t>
  </si>
  <si>
    <t>هل العضو مقيم في منطقة المقر الرئيس
(نعم/لا)</t>
  </si>
  <si>
    <t>طريقة الالتحاق
(انتخاب/تعيين من الوزارة)</t>
  </si>
  <si>
    <t>في حالة كون الالتحاق بالتعيين من الوزارة يرجى بيان السبب</t>
  </si>
  <si>
    <t>Column7</t>
  </si>
  <si>
    <t>Column8</t>
  </si>
  <si>
    <t>Column9</t>
  </si>
  <si>
    <t>Column10</t>
  </si>
  <si>
    <t>Column11</t>
  </si>
  <si>
    <t>Column12</t>
  </si>
  <si>
    <t>Column13</t>
  </si>
  <si>
    <t>الجنسية</t>
  </si>
  <si>
    <t xml:space="preserve">وساعات العمل الأسبوعية هي </t>
  </si>
  <si>
    <t>الراتب الشهري</t>
  </si>
  <si>
    <t>الجهة التي تتحمل الراتب</t>
  </si>
  <si>
    <t xml:space="preserve">نسبة مساهمة الوزارة في الراتب إن وجدت </t>
  </si>
  <si>
    <t xml:space="preserve">إجمالي سنوات الخبرة في مجال المحاسبة </t>
  </si>
  <si>
    <t>الدوام  
(كلي/جزئي)</t>
  </si>
  <si>
    <t>مدة سنوات خدمته بالجمعية</t>
  </si>
  <si>
    <t>مسجل بالتأمينات
(نعم/لا)</t>
  </si>
  <si>
    <t xml:space="preserve">إجمالي سنوات الخبرة في مجال البحث الاجتماعي </t>
  </si>
  <si>
    <t>نوع العمل</t>
  </si>
  <si>
    <t>العضو  مستقل (نعم/لا/لا يمكن التحقق)
راجع تفسير الاستقلالية في الدليل الاسترشادي لتعبئة النموذج الوطني</t>
  </si>
  <si>
    <t>المؤهل في مجال المحاسبة</t>
  </si>
  <si>
    <t>ساعات العمل الأسبوعية</t>
  </si>
  <si>
    <t>أهم القرارات إن وجدت</t>
  </si>
  <si>
    <t>تم تنفيذها (نعم/لا)</t>
  </si>
  <si>
    <t>سبب عدم التنفيذ</t>
  </si>
  <si>
    <t>نوع الاستثناء
حضور/نقاش/تصويت</t>
  </si>
  <si>
    <t>موضوع القرار/الاجتماع الذي حصل فيه الاستثناء</t>
  </si>
  <si>
    <r>
      <t>الاختصاص</t>
    </r>
    <r>
      <rPr>
        <b/>
        <u/>
        <sz val="13"/>
        <color rgb="FF008080"/>
        <rFont val="Sakkal Majalla"/>
      </rPr>
      <t xml:space="preserve"> </t>
    </r>
  </si>
  <si>
    <t>المهام المفوضة فيه</t>
  </si>
  <si>
    <t>الجهة المفوضة</t>
  </si>
  <si>
    <t>سبب التفويض</t>
  </si>
  <si>
    <t>تاريخ التحول</t>
  </si>
  <si>
    <t>المبلغ المحول أو قيمته</t>
  </si>
  <si>
    <t>سبب التحول</t>
  </si>
  <si>
    <t>الاجراء المتخذ</t>
  </si>
  <si>
    <t xml:space="preserve">الانتظام في دفع الاشتراكات
(منتظم/غير منتظم/ لا يوجد سجل اشتراكات محدث)
</t>
  </si>
  <si>
    <t xml:space="preserve">نوع التحول
(     ) صرف أموال أو استخدامها في غير ما خصصه المتبرع
(     ) استخدام الأموال في تقديم قروض للموظفين
(     ) صرف أموال أو استخدامها  في مجال غير مصرح
(     ) اختلاس
</t>
  </si>
  <si>
    <t>المبلغ المصروف نقدا</t>
  </si>
  <si>
    <t>مجال الصرف</t>
  </si>
  <si>
    <t>الجهة المستفيدة</t>
  </si>
  <si>
    <t>هل تستخدمه الجمعية (نعم/لا)</t>
  </si>
  <si>
    <t>سجل العضوية</t>
  </si>
  <si>
    <t>سجل الاشتراكات</t>
  </si>
  <si>
    <t>سجل اجتماعات مجلس الإدارة</t>
  </si>
  <si>
    <t>سجل اجتماعات الجمعية العمومية</t>
  </si>
  <si>
    <t>سجلات أخرى</t>
  </si>
  <si>
    <t>سجل النشاطات</t>
  </si>
  <si>
    <t>دفتر يومية عامة</t>
  </si>
  <si>
    <t>سجل الأصول الثابتة</t>
  </si>
  <si>
    <t>سجل التبرعات العينية</t>
  </si>
  <si>
    <t>سجل التبرعات النقديـة</t>
  </si>
  <si>
    <t>سجل المستودعات</t>
  </si>
  <si>
    <t>دفتر الأستاذ العام</t>
  </si>
  <si>
    <t>دفــتر الصندوق</t>
  </si>
  <si>
    <t>دفـتر حركــة البنك</t>
  </si>
  <si>
    <t>سـجــل العهدة</t>
  </si>
  <si>
    <t>يتم التحديث بطريقة منتظمة (نعم/لا)</t>
  </si>
  <si>
    <t>سجل اجتماعات اللجان</t>
  </si>
  <si>
    <t>سجل المستفيدين</t>
  </si>
  <si>
    <t xml:space="preserve">السجل </t>
  </si>
  <si>
    <t>المنصب بمجلس الادارة</t>
  </si>
  <si>
    <t>اسم الموظف</t>
  </si>
  <si>
    <t>منصبه</t>
  </si>
  <si>
    <t>اسم الموظف ذي الصلة</t>
  </si>
  <si>
    <t>نوع العلاقة
(تجارية/عائلية)</t>
  </si>
  <si>
    <t>تفصيل العلاقة</t>
  </si>
  <si>
    <t>المسمى الوظيفي للطرف الثاني</t>
  </si>
  <si>
    <t>تاريخ بداية الصفقة</t>
  </si>
  <si>
    <t>تاريخ انتهاء الصفقة</t>
  </si>
  <si>
    <t>قيمة الصفقة</t>
  </si>
  <si>
    <t>اسم الجهة الداعمة التي يرتبط بها الطرف الثاني</t>
  </si>
  <si>
    <t>اسم الطرف الثاني ذي العلاقة</t>
  </si>
  <si>
    <r>
      <t>اسم عضو المجلس</t>
    </r>
    <r>
      <rPr>
        <b/>
        <u/>
        <sz val="13"/>
        <color rgb="FF008080"/>
        <rFont val="Sakkal Majalla"/>
      </rPr>
      <t xml:space="preserve"> </t>
    </r>
  </si>
  <si>
    <t>الجهة</t>
  </si>
  <si>
    <t>وصف الخدمة</t>
  </si>
  <si>
    <t>قيمة المبلغ</t>
  </si>
  <si>
    <t>التاريخ</t>
  </si>
  <si>
    <t>قيمة المبالغ المتلقاة</t>
  </si>
  <si>
    <t>سببها</t>
  </si>
  <si>
    <t xml:space="preserve">وصف للبرامج والخدمات والنشاطات </t>
  </si>
  <si>
    <t>رمز النشاط</t>
  </si>
  <si>
    <t>حضانة إيوائية</t>
  </si>
  <si>
    <t>روضة أطفال</t>
  </si>
  <si>
    <t>مركز رعاية نهارية</t>
  </si>
  <si>
    <t>نادي أطفال</t>
  </si>
  <si>
    <t>تعليم التفصيل والخياطة</t>
  </si>
  <si>
    <t>تعليم النسخ على الآلة الكاتبة</t>
  </si>
  <si>
    <t xml:space="preserve">إستعمال الحاسب الآلي </t>
  </si>
  <si>
    <t xml:space="preserve">منسق الكلمات </t>
  </si>
  <si>
    <t xml:space="preserve">تعليم اللغات </t>
  </si>
  <si>
    <t xml:space="preserve">مشاغل خياطة </t>
  </si>
  <si>
    <t xml:space="preserve">تحفيظ القران الكريم </t>
  </si>
  <si>
    <t xml:space="preserve">مكتبات عامة </t>
  </si>
  <si>
    <t>محاضرات وندوات</t>
  </si>
  <si>
    <t>مدارس</t>
  </si>
  <si>
    <t>دروس تقوية للطلبة</t>
  </si>
  <si>
    <t>عيادات طيبة ومستو صفات</t>
  </si>
  <si>
    <t>علاج طبيعي</t>
  </si>
  <si>
    <t>خدمات نزلاء المستشفيات</t>
  </si>
  <si>
    <t>سيارات إسعاف</t>
  </si>
  <si>
    <t>مراكز إيوائية لرعاية المعاقين</t>
  </si>
  <si>
    <t>مراكز إيوائية لرعاية المسنين</t>
  </si>
  <si>
    <t>مراكز تعليم خاصة للمعاقين</t>
  </si>
  <si>
    <t xml:space="preserve">مشاغل خياطة للمعاقات </t>
  </si>
  <si>
    <t>مركز خدمة للمعاقين</t>
  </si>
  <si>
    <t>*  مساعدات متنوعة</t>
  </si>
  <si>
    <t>مشروع كافل اليتيم</t>
  </si>
  <si>
    <t>خدمة الأربطة وسكانها</t>
  </si>
  <si>
    <t xml:space="preserve"> جمع وتوزيع فائض الولائم</t>
  </si>
  <si>
    <t>دور الضيافة</t>
  </si>
  <si>
    <t>دورات تدريبية متنوعة</t>
  </si>
  <si>
    <t>إعداد مربيات أطفال</t>
  </si>
  <si>
    <t>معارض وأسواق وأطباق خيرية</t>
  </si>
  <si>
    <t>حفلات متنوعة</t>
  </si>
  <si>
    <t>مرافق وخدمات عامة</t>
  </si>
  <si>
    <t>إسكان وتحسين مساكن</t>
  </si>
  <si>
    <t xml:space="preserve">مراكز الشباب </t>
  </si>
  <si>
    <t>نقل الطلبة</t>
  </si>
  <si>
    <t>حج خيري / عمرة</t>
  </si>
  <si>
    <t>وجبة إفطار / وليمة عيد</t>
  </si>
  <si>
    <t>صيدليات</t>
  </si>
  <si>
    <t xml:space="preserve">عمليات القلب المفتوح </t>
  </si>
  <si>
    <t xml:space="preserve">مكافحة التدخين </t>
  </si>
  <si>
    <t xml:space="preserve">الرعاية الصحية </t>
  </si>
  <si>
    <t>المقصف</t>
  </si>
  <si>
    <t>الرائدة الريفية</t>
  </si>
  <si>
    <t>تأمين مياه للأسر</t>
  </si>
  <si>
    <t>كفالة أسر</t>
  </si>
  <si>
    <t>إكرام ميت</t>
  </si>
  <si>
    <t xml:space="preserve">كفالة معاق </t>
  </si>
  <si>
    <t>لجنة التنسيق بين الجمعيات</t>
  </si>
  <si>
    <t>أخـــرى</t>
  </si>
  <si>
    <t xml:space="preserve">إجمالي التبرعات والإيرادات والمنح </t>
  </si>
  <si>
    <t xml:space="preserve">إيرادات أو تبرعات أخرى ( يتم تفصيلها </t>
  </si>
  <si>
    <t>إيرادات أخرى  ( يتم تفصيلها )</t>
  </si>
  <si>
    <t xml:space="preserve">رسوم البرامج </t>
  </si>
  <si>
    <t xml:space="preserve">ارباح بيع أصول ثابتة </t>
  </si>
  <si>
    <t xml:space="preserve">ارباح استثمار </t>
  </si>
  <si>
    <t xml:space="preserve">ايرادات عقارية </t>
  </si>
  <si>
    <t xml:space="preserve">مبيعات السلع والخدمات </t>
  </si>
  <si>
    <t xml:space="preserve">اشتراكات الأعضاء </t>
  </si>
  <si>
    <t>أخرى ( يتم تفصيلها )</t>
  </si>
  <si>
    <t xml:space="preserve">ايرادات وريع أوقاف </t>
  </si>
  <si>
    <t xml:space="preserve">تبرعات لبناء أوشراء أوقاف </t>
  </si>
  <si>
    <t xml:space="preserve">تبرعات وايرادات الأوقاف </t>
  </si>
  <si>
    <t xml:space="preserve">زكاة عينية </t>
  </si>
  <si>
    <t xml:space="preserve">زكاة نقدية </t>
  </si>
  <si>
    <t xml:space="preserve">الزكاة </t>
  </si>
  <si>
    <t xml:space="preserve">منح حكومية عينية </t>
  </si>
  <si>
    <t xml:space="preserve">منح حكومية نقدية </t>
  </si>
  <si>
    <t xml:space="preserve">إعانات ومنح حكومية </t>
  </si>
  <si>
    <t xml:space="preserve">أخرى </t>
  </si>
  <si>
    <t xml:space="preserve">شركات وجهات </t>
  </si>
  <si>
    <t xml:space="preserve">مؤسسات مانحة </t>
  </si>
  <si>
    <t xml:space="preserve">افراد </t>
  </si>
  <si>
    <t xml:space="preserve">التبرعات العينية </t>
  </si>
  <si>
    <t xml:space="preserve">التبرعات النقدية </t>
  </si>
  <si>
    <t xml:space="preserve">ملاحظات </t>
  </si>
  <si>
    <t xml:space="preserve">المبلغ </t>
  </si>
  <si>
    <t xml:space="preserve">البيان </t>
  </si>
  <si>
    <t xml:space="preserve">التبرعات والايرادات والمنح </t>
  </si>
  <si>
    <t xml:space="preserve">إجمالي المصروفات </t>
  </si>
  <si>
    <t xml:space="preserve">مصاريف برامج وانشطة أخرى ( يتم تفصيلها </t>
  </si>
  <si>
    <t xml:space="preserve">مصاريف الأوقاف </t>
  </si>
  <si>
    <t xml:space="preserve">مصاريف التبرعات والهبات غير المقيدة </t>
  </si>
  <si>
    <t xml:space="preserve">مصاريف التبرعات والهبات المقيدة </t>
  </si>
  <si>
    <t xml:space="preserve">مصاريف الزكاة </t>
  </si>
  <si>
    <t xml:space="preserve">مصاريف البرامج والأنشطة العامة </t>
  </si>
  <si>
    <t xml:space="preserve">مصاريف الأنشطة </t>
  </si>
  <si>
    <t xml:space="preserve">مصاريف أخرى ( يتم تفصيلها ) </t>
  </si>
  <si>
    <t xml:space="preserve">ضيافة </t>
  </si>
  <si>
    <t xml:space="preserve">الدعاية والاعلان </t>
  </si>
  <si>
    <t xml:space="preserve">الملتقيات والمؤتمرات </t>
  </si>
  <si>
    <t xml:space="preserve">تكاليف الاستشارات </t>
  </si>
  <si>
    <t xml:space="preserve">الهاتف والبريد </t>
  </si>
  <si>
    <t xml:space="preserve">الكهرباء والمياة </t>
  </si>
  <si>
    <t xml:space="preserve">الصيانة والاصلاحات </t>
  </si>
  <si>
    <t xml:space="preserve">الإيجارات </t>
  </si>
  <si>
    <t xml:space="preserve">تكاليف السفر </t>
  </si>
  <si>
    <t>المكافات والحوافز</t>
  </si>
  <si>
    <t xml:space="preserve">الرواتب والبدلات </t>
  </si>
  <si>
    <t xml:space="preserve">المصاريف التشغيلية </t>
  </si>
  <si>
    <t xml:space="preserve">مصاريف البرامج والأنشطة </t>
  </si>
  <si>
    <t xml:space="preserve">مصاريف التشغيل المحملة على البرامج والانشطة </t>
  </si>
  <si>
    <t xml:space="preserve">مصاريف جمع الأموال </t>
  </si>
  <si>
    <t xml:space="preserve">مصاريف مجلس الإدارة ( الحوكمة ) </t>
  </si>
  <si>
    <t xml:space="preserve">مصاريف الإدارة </t>
  </si>
  <si>
    <t xml:space="preserve">توزيع المصروفات </t>
  </si>
  <si>
    <t xml:space="preserve">إجمالي المصروف </t>
  </si>
  <si>
    <t>مجموع التبرعات النقدية</t>
  </si>
  <si>
    <t>مجموع التبرعات العينية</t>
  </si>
  <si>
    <t>مجموع الإعانات والمنح الحكومية</t>
  </si>
  <si>
    <t>مجموع الزكاة</t>
  </si>
  <si>
    <t>مجموع تبرعات وإيرادات الأوقاف</t>
  </si>
  <si>
    <t>ايرادات متنوعة</t>
  </si>
  <si>
    <t>مجموع الإيرادات المتنوعة</t>
  </si>
  <si>
    <t>معفي</t>
  </si>
  <si>
    <t>عدد المستفيدين السعوديون</t>
  </si>
  <si>
    <t>عدد المستفيدين غير سعوديين</t>
  </si>
  <si>
    <t>نوع المساعدات</t>
  </si>
  <si>
    <t>اجمالي مبلغ المساعدات</t>
  </si>
  <si>
    <t>الجمعية السعودية الخيرية لمرض ألزهايمر</t>
  </si>
  <si>
    <t xml:space="preserve">الجمعية السعودية الخيرية لمرض ألزهايمر </t>
  </si>
  <si>
    <t xml:space="preserve">المنطقة الوسطى - الرياض </t>
  </si>
  <si>
    <t>0112143838-0114100112</t>
  </si>
  <si>
    <t>اللجنة التنفيذية</t>
  </si>
  <si>
    <t xml:space="preserve">اللجنة العلمية </t>
  </si>
  <si>
    <t>لجنة الوقف وتنمية الموارد المالية</t>
  </si>
  <si>
    <t>لجنة الدعم الاجتماعي</t>
  </si>
  <si>
    <t>لجنة التطوع</t>
  </si>
  <si>
    <t xml:space="preserve">الاشراف على الجوانب العلمية والبحثية ذات العلاقة المباشرة بمرض ألزهايمر في أنشطة الجمعية </t>
  </si>
  <si>
    <t xml:space="preserve">الاشراف على جلب الموارد المالية واستثمارها ودعم أوقاف الجمعية من خلال تنمية الموارد المالية المتاحة ووضع قوانين ومهام وصلاحيات للاشراف على الحسابات ومتابعة الاستثمارات </t>
  </si>
  <si>
    <t>تقديم الدعم بجميع مجالاته المختلفة (المادي-العيني-الاجتماعي-القانوي) للمستفيدين منه ليحقق الخدمة المطلوبة والمثلى مع مريض ألزهايمر  ومن يرعاه</t>
  </si>
  <si>
    <t>صاحبة السمو الأميرة مضاوي بنت محمد بن عبدالله بن عبدالرحمن آل سعود</t>
  </si>
  <si>
    <t>صاحب السمو الأمير سعود بن خالد بن عبدالله بن عبدالرحمن آل سعود</t>
  </si>
  <si>
    <t>الدكتور عبدالعزيز بن عبدالرحمن الشامخ</t>
  </si>
  <si>
    <t>الدكتور خالد بن مناع القطان</t>
  </si>
  <si>
    <t>الدكتور فهد خليفة الوهابي</t>
  </si>
  <si>
    <t>الدكتور محمد عبدالرحمن باشيخ</t>
  </si>
  <si>
    <t>الدكتورة حنان عبدالرحيم الأحمدي</t>
  </si>
  <si>
    <t>الدكتورة منى طالب عبيد</t>
  </si>
  <si>
    <t>الشيخ عبدالله سالم باحمدان</t>
  </si>
  <si>
    <t>الأستاذ عبدالوهاب بن محمد الفايز</t>
  </si>
  <si>
    <t>رئيس مجلس الإدارة</t>
  </si>
  <si>
    <t>نائب رئيس مجلس الإدارة</t>
  </si>
  <si>
    <t>عضو</t>
  </si>
  <si>
    <t>عضو مجلس الشورى</t>
  </si>
  <si>
    <t>عميد كلية الطب بجامعة الفيصل</t>
  </si>
  <si>
    <t xml:space="preserve">رئيس قسم الصحة العقلية استشاري طب نفس المسنين في مدينة الملك فهد الطبية </t>
  </si>
  <si>
    <t>أستاذ مساعد وطبيب استشاري في جامعة الملك عبدالعزيز</t>
  </si>
  <si>
    <t>استشاري مخ واعصاب تخصص دقيق (اعتلالات الحركة) مدينة الملك فهد الطبية</t>
  </si>
  <si>
    <t>رئيس مجلس إدارة مجموعة باحمدان</t>
  </si>
  <si>
    <t>رئيس تحرير جريدة اليوم</t>
  </si>
  <si>
    <t>1/7/1435</t>
  </si>
  <si>
    <t>4 سنوات</t>
  </si>
  <si>
    <t>التخطيط العام ومتابعة برامج الجمعية ضمن الصلاحيات المفوضة لها من قبل مجلس الإدارة واقتراح الأهداف الاستراتيجية والأولويات بالإضافة إلى الإشراف على إدارة برامج التوعية والتثقيف وتنمية الموارد المالية بشكل عام وبرامج التطوع</t>
  </si>
  <si>
    <t>تهدف اللجنة إلى تحرير إمكانات متطوعينا من خلال فرص ومشروعات عالية الجودة في المجالات الأكاديمية ومجالات البحث العلمي وفي برامج التنمية الشخصية والاجتماعية بحيث يصبح متطوعو الجمعية هم الأفضل من حيث الخبرة والتنفيذ</t>
  </si>
  <si>
    <t>نهلة الخميس (السكرتير التنفيذي)</t>
  </si>
  <si>
    <t>نعم</t>
  </si>
  <si>
    <t>لا</t>
  </si>
  <si>
    <t>انتخاب</t>
  </si>
  <si>
    <t>رئيس مجلس إدارة شركة الموارد المحدودة</t>
  </si>
  <si>
    <t>لا يوجد</t>
  </si>
  <si>
    <t>العاشر (الدورة الثانية)</t>
  </si>
  <si>
    <t xml:space="preserve">5/3/1437هـ </t>
  </si>
  <si>
    <t xml:space="preserve">تزويد أعضاء المجلس بملخص مختصر  عن المشروع لدراسته </t>
  </si>
  <si>
    <t xml:space="preserve">يتم تخصيص جلسة خاصة لمناقشة المشروع من كافة جوانبه التمويلية والإنشائية والتشغيلية والخيارات الأخرى المتاحة لإنشاء المركز لضمان استمرارية الخدمة التي يقدمها والنظر في إمكانية تعميمها مستقبلا </t>
  </si>
  <si>
    <t xml:space="preserve">تكليف الدكتور فهد الوهابي برئاسة لجنة الدعم الاجتماعي إلى حين اجتماع الجمعية العمومية القادم </t>
  </si>
  <si>
    <t>الحادي عشر (الدورة الثانية)</t>
  </si>
  <si>
    <t>28/7/1437هـ</t>
  </si>
  <si>
    <t>اعتماد المجلس للميزانية العمومية للعام المالي المنتهي في ميزانية الجمعية للأعوام 1435-1436هـ</t>
  </si>
  <si>
    <t>اعتماد الموازنة التقديرية للجمعية للعام المالي 1437ه - 2016م بكافة قوائمها الواردة في التقرير المالي للجمعية</t>
  </si>
  <si>
    <t xml:space="preserve">وافق مجلس إدارة الجمعية على استثمار الأرض الممنوحة من وزارة العمل والتنمية الاجتماعية كدار رعاية نهارية للجمعية </t>
  </si>
  <si>
    <t>اعتماد صندوق الانماء الخيري لمرضى ألزهايمر واستكمال التعديلات الضرورية على الصندوق التي وجه بها مجلس الإدارة</t>
  </si>
  <si>
    <t xml:space="preserve">قبول استقالة عضو مجلس الإدارة الأستاذ عبدالعزيز الهدلق وتوجيه خطاب الشكر والتقدير من الأمير سعود بن خالد رئيس الجمعية </t>
  </si>
  <si>
    <t xml:space="preserve">ترشيح من ينوب عنه من أعضاء مجلس الإدارة من الأعضاء الاحتياطي السابق إن وجد ذلك أم يتم مخاطبة وزارة العمل والتنمية الاجتماعية للإفادة بذلك </t>
  </si>
  <si>
    <t>الثاني عشر (الدورة الثانية)</t>
  </si>
  <si>
    <t>14/4/1437هـ</t>
  </si>
  <si>
    <t>قرار التصويت لانتخاب سعادة د.سالم الديني مستشارا للخطة الاستراتيجية مع شركة (S&amp;FB&amp;CO.) واتفق أعضاء اللجنة على تعيين د. سالم الديني مشرفا ومستشارا على الخطة إضافة على عدد من الملاحظات التطويرية للتخطيط الاستراتيجي</t>
  </si>
  <si>
    <t>موافقة أعضاء اللجنة في وضع التصور الخاص بدراسة المشروع البحثي الوطني لمرض ألزهايمر وعرضه على مدينة الملك عبدالعزيز للعلوم والتقنية للشراكة مع مركز  الملك سلمان لأبحاث الإعاقة في دعم البحوث</t>
  </si>
  <si>
    <t>إرسال التصور الخاص في صندوق الاستثمار في بنك الإنماء (صندوق الإنماء الخيري لمرضى ألزهايمر كما تم عرضه لجميع أعضاء لجنة الوقف وتنمية الموارد المالية وبإنتظار التصويت والإقرار</t>
  </si>
  <si>
    <t>الثالث عشر (الدورة الثانية)</t>
  </si>
  <si>
    <t xml:space="preserve">26/5/1438هـ </t>
  </si>
  <si>
    <t>وافق المجلس على فتح حسابات للجمعية في كل من(بنك الرياض-البنك السعودي للاستثمار-بنك الانماء-مصرف الراجحي المالية-البنك السعودي الفرنسي-البنك العربي الوطني)</t>
  </si>
  <si>
    <t xml:space="preserve">تخفيض مبلغ الايجار في حال كان مدة الاستئجار لمدة 5 سنوات فأكثر ليصبح على دفعتين خلال السنة لتسهيل الايجار للمبنى ودراسة التفاصيل مع لجنة الوقف وتنمية الموارد المالية </t>
  </si>
  <si>
    <t xml:space="preserve">أوصى مجلس الإدارة بالتالي: أهمية وضع وتقديم نموذج للرعاية المثلى المطلوبة لدار الرعاية النهاري ودراسته (stander model) وتقديمه بالشكل النهائي - تكليف أعضاء مجلس الإدارة للبحث عن جهة منظمة من المستشارين المتخصصين لعرض الدراسة عليهم من خلال اللجنة العلمية وابداء المرئيات حولها وتقديم مجلس الإدارة لأسماء مقترحة وجهات استشارية </t>
  </si>
  <si>
    <t xml:space="preserve">أوصى المجلس بشراء مبنى ليكون مقر رئيسي للجمعية أو جزء منه يمثل مقرا للجمعية </t>
  </si>
  <si>
    <t>يتم التعرف على فرص الاستثمار في البنك الأهلي ودراسة حجم المخاطر لكل منها ويتم عرضها على مجلس الإدارة في وقت لاحق حيث يقوم فريق الاستثمار بالبنك بإرسالها للجمعية</t>
  </si>
  <si>
    <t>وافق مجلس الإدارة بالإجماع على احتساب صرف (2000) ريال للساعة لمقدمي ورش العمل</t>
  </si>
  <si>
    <t>اعتماد احتساب العضوية في حال عدم السداد لمدة 3 سنوات ثم يتم طي قيد العضو في حال عدم السداد</t>
  </si>
  <si>
    <t xml:space="preserve">اعتماد العرض الخاص بشركة ETREE لعام 2017م </t>
  </si>
  <si>
    <t xml:space="preserve">تعيين الدكتور عبدالله الشمري رئيسا للجنة التطوع </t>
  </si>
  <si>
    <t xml:space="preserve">مناقشة وإقرار الميزانية العمومية للعام المالي المنتهي 1436-1437هـ والموازنة التقديرية للعام المالي 2017م وكافة القوائم المالية في التقرير المالي واعتماد جدول أعمال اجتماع الجمعية العمومية الثامن </t>
  </si>
  <si>
    <t xml:space="preserve">تبليغ عن اجتماع اللجنة التنفيذية القادم ليحل محل 2 من اجتماعات مجلس الإدارة </t>
  </si>
  <si>
    <t>7/1/1437هـ</t>
  </si>
  <si>
    <t>اعتماد سعادة د. هيا الجودي ضمن اللجنة العلمية</t>
  </si>
  <si>
    <t>استقطاب داعم لتنفيذ برنامج التدريب الالكتروني</t>
  </si>
  <si>
    <t>اعتماد الأطباء المشاركين ويوم 26نوفمبر2015م للبرنامج التدريبي للأطباء بالمدينة المنورة</t>
  </si>
  <si>
    <t>تواصل رئيس اللجنة العلمية مع ممثل شركة السويلم ورفع المجالات المتاحة للدعم من أبحاث أو رعاية طبية ومنزلية تمهيدا لاعتماد الشركة للمجال الأنسب لدعمه من قبلهم</t>
  </si>
  <si>
    <t>تقديم مقترح لبنود الاتفاقيات المستقبلية وتقديم مقترح للجهات المستهدفة لتوقيع اتفاقيات 2016م</t>
  </si>
  <si>
    <t>2/4/1437هـ</t>
  </si>
  <si>
    <t xml:space="preserve">اعتماد البرنامج التدريبي لمقدمي الرعاية بصورته المكتوبة والعمل على ترجمته والبحث عن رعاة كما سيتم اعتماده من مجلس الإدارة </t>
  </si>
  <si>
    <t>اعتماد إقامة المؤتمر على مدى 3 أيام في شهر فبراير 2017م</t>
  </si>
  <si>
    <t xml:space="preserve">إرسال الجدول التدريبي للأطباء في مناطق المملكة لأعضاء اللجنة العلمية </t>
  </si>
  <si>
    <t>28/5/1437هـ</t>
  </si>
  <si>
    <t>موافقة أعضاء اللجنة على المقترحات الخاصة بمؤتمر ألزهايمر الدولي الثالث 2017م</t>
  </si>
  <si>
    <t xml:space="preserve">لجنة الوقف وتنمية الموارد المالية </t>
  </si>
  <si>
    <t>17/2/1437هـ</t>
  </si>
  <si>
    <t xml:space="preserve">الموافقة على انضمام الأستاذ نهار هوذان لعضوية لجنة الوقف وتنمية الموارد المالية </t>
  </si>
  <si>
    <t xml:space="preserve">الاتفاق على تحديد ليلة للوقف لجمع التبرعات كمرحلة أولى لحجر الأساس </t>
  </si>
  <si>
    <t>اقتراح فريق متخصص في تنمية الموارد المالية للجمعية وإقامة ورش عمل في هذا المجال</t>
  </si>
  <si>
    <t>20/5/1437هـ</t>
  </si>
  <si>
    <t>مناقشة الدعم الخاص الممنوح لمركز الرعاية النهاري وتضمينه ضمن المشاريع الوقفية للجمعية</t>
  </si>
  <si>
    <t>مناقشة آخر المستجدات بشأن استثمار أرض حي السفارات</t>
  </si>
  <si>
    <t xml:space="preserve">مناقشة استثمار الأرض الممنوحة من وزارة العمل والتنمية الاجتماعية </t>
  </si>
  <si>
    <t>مناقشة التوجه الخاص بالحملة الإعلامية والإعلانية في شهر رمضان المبارك والخاصة بشأن دعم مركز الرعاية النهاري</t>
  </si>
  <si>
    <t>اتخاذ القرار بشأن الموافقة على تأسيس صندوق الإنماء الخيري لمرضى ألزهايمر</t>
  </si>
  <si>
    <t>تدشين صندوق الإنماء الخيري لمرضى ألزهايمر وتحديد موعد للاجتماع مع أعضاء اللجنة والمبالغ المتوقع استقطابها لصالح الجمعية مع عمل الصندوق</t>
  </si>
  <si>
    <t>أخرى/مساعدات مرضى ألزهايمر</t>
  </si>
  <si>
    <t>تم ارفاقها في القوائم المالية</t>
  </si>
  <si>
    <t>2/3/1437هـ</t>
  </si>
  <si>
    <t xml:space="preserve">استعراض برنامج رفقة والاستمرار في اطلاق البرنامج سنويا في شهر رمضان المبارك من كل سنة </t>
  </si>
  <si>
    <t>اقتراح مشاريع قادمة لعام 2016م</t>
  </si>
  <si>
    <t>اعتذار أ. عبدالعزيز الهدلق عن رئاسة اللجنة وتكليف د.فهد الوهابي لرئاستها</t>
  </si>
  <si>
    <t>إعادة كتابة أمر إنشاء اللجنة ليشمل أسماء الأعضاء الجدد</t>
  </si>
  <si>
    <t>إعادة كتابة هدف ومهام اللجنة مع إضافة التعديلات المقترحة ومشاركتها مع بقية أعضاء اللجنة للإطلاع وإبداء المرئيات</t>
  </si>
  <si>
    <t>تأييد اللجنة لفكرة مجموعة الواتس اب ودعمها بشكل رسمي من قبل الجمعية بعد اطلاع الجمعية في اجتماع لاحق على الشروط الخاصة بالمجموعة</t>
  </si>
  <si>
    <t>عقد اجتماع مع المحامي الدكتور أ. أيوب الجربوع لمناقشة الدراسة المعدة من سعادته لعمل كتاب متخصص شرعي وقانوني لمرض ألزهايمر</t>
  </si>
  <si>
    <t>2/5/1437هـ</t>
  </si>
  <si>
    <t>مناقشة البرنامج التدريبي للمتطوعين</t>
  </si>
  <si>
    <t>مناقشة اتفاقية التعاون مع أكاديمية دلة للعمل التطوعي</t>
  </si>
  <si>
    <t>مناقشة جائزة الأمير أحمد بن عبدالعزيز للتطوع</t>
  </si>
  <si>
    <t>19/5/1437هـ</t>
  </si>
  <si>
    <t>مناقشة برامج المتطوعين</t>
  </si>
  <si>
    <t>22/6/1437هـ</t>
  </si>
  <si>
    <t xml:space="preserve">عرض مقترح لورشة العمل و10 مشاريع ليتم العمل عليها من قبل المتطوعين لاختيار أفضل 50 متطوع </t>
  </si>
  <si>
    <t>9/10/1437هـ</t>
  </si>
  <si>
    <t>مناقشة المشروع التدريبي للتطوع</t>
  </si>
  <si>
    <t>مقترحات لإستضافة رموز في عالم التطوع</t>
  </si>
  <si>
    <t>مناقشة أفكار ومبادرات اليوم العالمي للتطوع</t>
  </si>
  <si>
    <t>رنا عبدالله صالح المرعي</t>
  </si>
  <si>
    <t>سعودية</t>
  </si>
  <si>
    <t>البكالوريوس</t>
  </si>
  <si>
    <t>المدير التنفيذي</t>
  </si>
  <si>
    <t>كلي</t>
  </si>
  <si>
    <t>35 ساعة</t>
  </si>
  <si>
    <t>الجمعية</t>
  </si>
  <si>
    <t>5 سنوات</t>
  </si>
  <si>
    <t>سارة فيصل حمود الرشيد</t>
  </si>
  <si>
    <t>مديرة التثقيف الصحي</t>
  </si>
  <si>
    <t>امال ندى صنداح الزيادي</t>
  </si>
  <si>
    <t>مسؤولة شؤون العضوية</t>
  </si>
  <si>
    <t xml:space="preserve">   كلي</t>
  </si>
  <si>
    <t>3 سنوات</t>
  </si>
  <si>
    <t>سنتان</t>
  </si>
  <si>
    <t>نهله خالد علي الخميس</t>
  </si>
  <si>
    <t>دبلوم</t>
  </si>
  <si>
    <t>سكرتير تنفيذي</t>
  </si>
  <si>
    <t>مشاعل فهد عبدالمحسن التويجري</t>
  </si>
  <si>
    <t>مسؤولة العلاقات العامة والاعلام</t>
  </si>
  <si>
    <t>قسم الله محمد احمد الصديق</t>
  </si>
  <si>
    <t>السودان</t>
  </si>
  <si>
    <t>الثانوية</t>
  </si>
  <si>
    <t>سائق</t>
  </si>
  <si>
    <t>سامي فضل الله احمد علي</t>
  </si>
  <si>
    <t>محمد أحمد محمد أحمد</t>
  </si>
  <si>
    <t>منسق اعلامي</t>
  </si>
  <si>
    <t>جزئي</t>
  </si>
  <si>
    <t>4 أشهر</t>
  </si>
  <si>
    <t>سعودي</t>
  </si>
  <si>
    <t>علي عائض علي القرني</t>
  </si>
  <si>
    <t>مسؤول النشر الالكتروني</t>
  </si>
  <si>
    <t>فرحان حمدان صالح العلي</t>
  </si>
  <si>
    <t>سائق رافعة المرضى</t>
  </si>
  <si>
    <t xml:space="preserve">
البكالوريوس</t>
  </si>
  <si>
    <t xml:space="preserve">نوع المصروف </t>
  </si>
  <si>
    <t>مواد دعائية</t>
  </si>
  <si>
    <t>مصاريف دعائية إعلامية</t>
  </si>
  <si>
    <t>تأمين سيارات</t>
  </si>
  <si>
    <t>إهلاك السيارات</t>
  </si>
  <si>
    <t>اهلاك التركيبات والديكورات</t>
  </si>
  <si>
    <t>إهلاك الحاسب الآلي</t>
  </si>
  <si>
    <t>مصاريف اهلاك مباني</t>
  </si>
  <si>
    <t>مصاريف حكومية</t>
  </si>
  <si>
    <t>مصاريف ضيافة وحفلات</t>
  </si>
  <si>
    <t>صيانة وإصلاح الأجهزة والمعدات</t>
  </si>
  <si>
    <t>صيانة سيارات</t>
  </si>
  <si>
    <t>مصاريف فاكس وهاتف</t>
  </si>
  <si>
    <t>مصاريف بريد</t>
  </si>
  <si>
    <t>مصاريف طباعة</t>
  </si>
  <si>
    <t>مصاريف  ترجمة</t>
  </si>
  <si>
    <t>اتعاب استشارات مالية</t>
  </si>
  <si>
    <t>مصاريف إيجارات المكاتب</t>
  </si>
  <si>
    <t>مصاريف الرواتب والأجور</t>
  </si>
  <si>
    <t>مصاريف بدل سكن</t>
  </si>
  <si>
    <t>مصاريف بدل مواصلات</t>
  </si>
  <si>
    <t>مصاريف اجازات الموظفين</t>
  </si>
  <si>
    <t>مصاريف التأمين الطبي</t>
  </si>
  <si>
    <t>مصاريف التأشيرات والإقامات</t>
  </si>
  <si>
    <t>مصاريف التأمينات الإجتماعية</t>
  </si>
  <si>
    <t>مصاريف نهاية الخدمة</t>
  </si>
  <si>
    <t>دورات تدريبية</t>
  </si>
  <si>
    <t>بدل انتداب</t>
  </si>
  <si>
    <t>دوام اضافي</t>
  </si>
  <si>
    <t>مصاريف المكافآت</t>
  </si>
  <si>
    <t>مصاريف قرطاسية ومستلزماتها</t>
  </si>
  <si>
    <t>مصاريف تذاكر السفر</t>
  </si>
  <si>
    <t>وقود ومحروقات</t>
  </si>
  <si>
    <t>استئجار سيارة</t>
  </si>
  <si>
    <t>مساعدات زكاه</t>
  </si>
  <si>
    <t>مصاريف دورات تدريبية للمرضى وعوائلهم</t>
  </si>
  <si>
    <t>مصاريف على مرضى الزهايمر</t>
  </si>
  <si>
    <t>مصروف دعم الأجهزة والمعونات الطبية</t>
  </si>
  <si>
    <t>مصروفات مشروع مزولة</t>
  </si>
  <si>
    <t>مصاريف فيلم ألزهايمر</t>
  </si>
  <si>
    <t>مصروف برنامج وجبات على عجلات</t>
  </si>
  <si>
    <t>مصاريف مشروع رفقة</t>
  </si>
  <si>
    <t>مصاريف مرضى الزهايمر مقدمة عن طريق الجمع</t>
  </si>
  <si>
    <t>مصاريف ورش عمل متنوعة</t>
  </si>
  <si>
    <t>مصاريف الجمعية العمومية</t>
  </si>
  <si>
    <t>مصاريف مبنى الوقف</t>
  </si>
  <si>
    <t>مصاريف مؤتمر الزهايمر الدولي</t>
  </si>
  <si>
    <t>تسويات سنوات سابقة</t>
  </si>
  <si>
    <t>مصروف عمولات بنكية</t>
  </si>
  <si>
    <t>مصاريف جوائز تكريمية</t>
  </si>
  <si>
    <t>مصاريف متنوعة</t>
  </si>
  <si>
    <t>المبلغ</t>
  </si>
  <si>
    <t xml:space="preserve">نقداً / عيني / شيك / تحويل </t>
  </si>
  <si>
    <t>اسم المتبرع</t>
  </si>
  <si>
    <t xml:space="preserve">رقم الإيصال </t>
  </si>
  <si>
    <t>تحويل</t>
  </si>
  <si>
    <t>الأستاذ فاعل خير</t>
  </si>
  <si>
    <t>السادة فاعلين خير</t>
  </si>
  <si>
    <t>إيداع</t>
  </si>
  <si>
    <t>المهندس نجدت السقا</t>
  </si>
  <si>
    <t>الأستاذ محمد الحلافي</t>
  </si>
  <si>
    <t>الأستاذ خليل بن سبعان</t>
  </si>
  <si>
    <t>الأستاذة نورة الجلاجل</t>
  </si>
  <si>
    <t xml:space="preserve">الإجمالي </t>
  </si>
  <si>
    <t xml:space="preserve">التاريخ </t>
  </si>
  <si>
    <t xml:space="preserve">اسم المستفيد </t>
  </si>
  <si>
    <t>الأستاذ حازم الجودي</t>
  </si>
  <si>
    <t>السادة مكتب الدكتور محمد الشعيبي</t>
  </si>
  <si>
    <t>شيك</t>
  </si>
  <si>
    <t>السيدة سعاد بن زقر</t>
  </si>
  <si>
    <t>نقداً</t>
  </si>
  <si>
    <t xml:space="preserve"> </t>
  </si>
  <si>
    <t>الشيخ عبدالله باحمدان</t>
  </si>
  <si>
    <t xml:space="preserve">خصصت لدعم </t>
  </si>
  <si>
    <t>إسم الداعم</t>
  </si>
  <si>
    <t>عيني</t>
  </si>
  <si>
    <t>السيدة فاعلة خير</t>
  </si>
  <si>
    <t>السادة شركة مكين الرياض</t>
  </si>
  <si>
    <t>السيدة صفية السليمان</t>
  </si>
  <si>
    <t>شركة الفنار</t>
  </si>
  <si>
    <t>ص.س.الأميرة مضاوي بنت محمد</t>
  </si>
  <si>
    <t>الدكتورة شروق الفواز</t>
  </si>
  <si>
    <t>السادة طيران ناس</t>
  </si>
  <si>
    <t>السادة فندق وسباه لوذان</t>
  </si>
  <si>
    <t xml:space="preserve">نقداً / شيك / تحويل </t>
  </si>
  <si>
    <t>إسم العضو</t>
  </si>
  <si>
    <t>السيدة فاطمة التركي</t>
  </si>
  <si>
    <t>الدكتور عبدالعزيز الشامخ</t>
  </si>
  <si>
    <t>الأميرة سارة بنت بدر بن عبدالله بن عبدالرحمن</t>
  </si>
  <si>
    <t>الأميرة ديمة بنت بدر بن عبدالله بن عبدالرحمن</t>
  </si>
  <si>
    <t>الأستاذة سمارة ظاظا</t>
  </si>
  <si>
    <t>نقداُ</t>
  </si>
  <si>
    <t>الدكتورة منى عبيد</t>
  </si>
  <si>
    <t xml:space="preserve">إيداع </t>
  </si>
  <si>
    <t>شبكة</t>
  </si>
  <si>
    <t xml:space="preserve">شبكة </t>
  </si>
  <si>
    <t>الأستاذ ربيع العجمي</t>
  </si>
  <si>
    <t>الدكتور محمد باشيخ</t>
  </si>
  <si>
    <t>الأستاذة منيرة الفواز</t>
  </si>
  <si>
    <t>الأستاذ محمد الكومان</t>
  </si>
  <si>
    <t>الأستاذ نايف العبيد</t>
  </si>
  <si>
    <t>الأستاذة هيفاء العبيد</t>
  </si>
  <si>
    <t>الأستاذة نجود رضوان</t>
  </si>
  <si>
    <t>الأستاذة ندى رضوان</t>
  </si>
  <si>
    <t>الدكتور سلطان ظافر العمري</t>
  </si>
  <si>
    <t>الأستاذ عبدالعزيز السناني</t>
  </si>
  <si>
    <t>الأستاذة منال أبو الفرج</t>
  </si>
  <si>
    <t>الأستاذة منى الشنيفي</t>
  </si>
  <si>
    <t>الأستاذة عزه الكنة</t>
  </si>
  <si>
    <t>صاحب السمو الأمير سعود بن خالد بن عبدالله بن عبدالرحمن</t>
  </si>
  <si>
    <t>رئيس مجلس الإدارة .</t>
  </si>
  <si>
    <t xml:space="preserve">صاحبة السمو الأميرة مضاوي بنت محمد بن عبدالله بن عبدالرحمن </t>
  </si>
  <si>
    <t>نائب رئيس مجلس الإدارة -رئيس اللجنة التنفيذية .</t>
  </si>
  <si>
    <t xml:space="preserve"> سعادة الدكتور عبدالعزيز بن عبدالرحمن الشامخ </t>
  </si>
  <si>
    <t xml:space="preserve">عضو مجلس الإدارة - المشرف المالي . </t>
  </si>
  <si>
    <t xml:space="preserve">ضمن البرنامج المحاسبي الإلكتروني </t>
  </si>
  <si>
    <t xml:space="preserve">نعم </t>
  </si>
  <si>
    <t xml:space="preserve">نموذج لجدول ضبط سير العهدة ( المصروفات النقدية )  بين المحاسب وأمين الصندوق خلال العام </t>
  </si>
  <si>
    <t xml:space="preserve">متنوعة </t>
  </si>
  <si>
    <t xml:space="preserve">الإجمالي الكلي </t>
  </si>
  <si>
    <t xml:space="preserve">لا يوجد </t>
  </si>
  <si>
    <t>منتظم</t>
  </si>
  <si>
    <t>غير منتظم</t>
  </si>
  <si>
    <t>21/4/2016</t>
  </si>
  <si>
    <t>26/2/2016</t>
  </si>
  <si>
    <t>23/3/2016</t>
  </si>
  <si>
    <t>13/6/2016</t>
  </si>
  <si>
    <t>19/5/2016</t>
  </si>
  <si>
    <t>24/5/2016</t>
  </si>
  <si>
    <t>منظم</t>
  </si>
  <si>
    <t>22/6/2016</t>
  </si>
  <si>
    <t>27/6/2016</t>
  </si>
  <si>
    <t>22/12/2016</t>
  </si>
  <si>
    <t>13/3/2017</t>
  </si>
  <si>
    <t>لجين إبراهيم عبدالكريم الخراشي</t>
  </si>
  <si>
    <t>مسؤولة لجان</t>
  </si>
  <si>
    <t xml:space="preserve"> أشهر10</t>
  </si>
  <si>
    <t>سنة و6 أشهر</t>
  </si>
  <si>
    <t xml:space="preserve">لا يوجد عام 2017م </t>
  </si>
  <si>
    <t>سنتان و 10 أشهر</t>
  </si>
  <si>
    <t xml:space="preserve">مرفق النموذج الخاص الموضح لمصروفات الجمعية ( والذي يغطي فترة 2017م ) </t>
  </si>
  <si>
    <t>مصاريف الشهر العالمي للزهايمر 2017م</t>
  </si>
  <si>
    <t xml:space="preserve">إجمالي المصروفات خلال عام 2017م </t>
  </si>
  <si>
    <t>رنا عبدالناصر الماضي</t>
  </si>
  <si>
    <t xml:space="preserve">سعودية </t>
  </si>
  <si>
    <t xml:space="preserve">البكالوريس </t>
  </si>
  <si>
    <t xml:space="preserve">الجمعية </t>
  </si>
  <si>
    <t>لايوجد</t>
  </si>
  <si>
    <t>سبعة أشهر</t>
  </si>
  <si>
    <t xml:space="preserve">أقل من سنة </t>
  </si>
  <si>
    <t xml:space="preserve">عهدة نوفمبر/2017 م  </t>
  </si>
  <si>
    <t xml:space="preserve">م.طباعة </t>
  </si>
  <si>
    <t>م.مرضى</t>
  </si>
  <si>
    <t>م.عمارة الوقف</t>
  </si>
  <si>
    <t>م.أطباء زائرون</t>
  </si>
  <si>
    <t>م.ترجمة</t>
  </si>
  <si>
    <t>م.بريد</t>
  </si>
  <si>
    <t>م. هاتف وفاكس</t>
  </si>
  <si>
    <t xml:space="preserve">م.صيانة سيارة </t>
  </si>
  <si>
    <t>م.متنوعة</t>
  </si>
  <si>
    <t>م.قرطاسية</t>
  </si>
  <si>
    <t>م.ضيافة</t>
  </si>
  <si>
    <t>م.وقود</t>
  </si>
  <si>
    <t xml:space="preserve">خدمات حكومية </t>
  </si>
  <si>
    <t>متنوعة</t>
  </si>
  <si>
    <t>المتبقي من العهدة السابقة (اكتوبر)</t>
  </si>
  <si>
    <t>عهدة نوفمبر</t>
  </si>
  <si>
    <t>الفرق</t>
  </si>
  <si>
    <t>جدول متابعة سير المبالغ المودعة والمحولة بحساب الوقف  لعام 2017م</t>
  </si>
  <si>
    <t>لصالح مشروع وقف الوالدين حركة شهر 1</t>
  </si>
  <si>
    <t>الأستاذعبدالرحمن السعيد</t>
  </si>
  <si>
    <t>لصالح مشروع وقف الوالدين حركة شهر 2</t>
  </si>
  <si>
    <t>الأستاذة هدباء الحوسيني</t>
  </si>
  <si>
    <t>لصالح مشروع وقف الوالدين حركة شهر 3</t>
  </si>
  <si>
    <t>الأستاذ فارس العصيمي</t>
  </si>
  <si>
    <t>الأستاذة أروى العزمان</t>
  </si>
  <si>
    <t>لصالح مشروع وقف الوالدين حركة شهر 4</t>
  </si>
  <si>
    <t>الأستاذ جبارة الرابقي</t>
  </si>
  <si>
    <t>لصالح مشروع وقف الوالدين حركة شهر 5</t>
  </si>
  <si>
    <t>الأستاذة جهينة زيد الجهني</t>
  </si>
  <si>
    <t>لصالح مشروع وقف الوالدين حركة شهر 6</t>
  </si>
  <si>
    <t xml:space="preserve">الأستاذة لطيفة أحمد المحسن </t>
  </si>
  <si>
    <t>الأستاذة نورة محمد الجلاجل</t>
  </si>
  <si>
    <t>الأستاذ عبدالرحمن صالح سعيد</t>
  </si>
  <si>
    <t>الأستاذ ماجد عبداللطيف</t>
  </si>
  <si>
    <t>الأستاذ بدر المالكي</t>
  </si>
  <si>
    <t>لصالح مشروع وقف الوالدين حركة شهر 7</t>
  </si>
  <si>
    <t>لصالح مشروع وقف الوالدين حركة شهر 8</t>
  </si>
  <si>
    <t>لصالح مشروع وقف الوالدين حركة شهر 9</t>
  </si>
  <si>
    <t>لصالح مشروع وقف الوالدين حركة شهر 10</t>
  </si>
  <si>
    <t>لصالح مشروع وقف الوالدين حركة شهر 11</t>
  </si>
  <si>
    <t>لصالح مشروع وقف الوالدين حركة شهر 12</t>
  </si>
  <si>
    <t>جدول متابعة سير المبالغ المودعة والمحولة بحساب التبرعات لعام 2017م (تبرعات عامه )</t>
  </si>
  <si>
    <t>الأستاذ عبدالعزيز محمد</t>
  </si>
  <si>
    <t>شريك إستراتيجي (برنامج  واو الخير)</t>
  </si>
  <si>
    <t>البنك السعودي للإستثمار</t>
  </si>
  <si>
    <t>دعم حالة مرتجع لنا حيث كانت الحالة غير مستحقه</t>
  </si>
  <si>
    <t>جمعية نجران( دعم مرتجع لحالة )</t>
  </si>
  <si>
    <t>شريك إستراتيجي (أعلى فئة)</t>
  </si>
  <si>
    <t>السادة شركة السعودية للكهرباء</t>
  </si>
  <si>
    <t>عن المغفور له عزت الشريف</t>
  </si>
  <si>
    <t>شريك استرايجي لعام 2017م</t>
  </si>
  <si>
    <t>السادة الشركة الراشد للتجارة والمقاولات</t>
  </si>
  <si>
    <t>قيمة إيجار مكتب في مبنى الوقف</t>
  </si>
  <si>
    <t>الأستاذ رياض الشعلان</t>
  </si>
  <si>
    <t>ص.س.م الأميرة موضي بنت خالد بن عبدالعزيز</t>
  </si>
  <si>
    <t>الأستاذ عبدالله الدوسري</t>
  </si>
  <si>
    <t>الأستاذ طارق الحميدي</t>
  </si>
  <si>
    <t>الأستاذة وفاء صالح محمد</t>
  </si>
  <si>
    <t>الأستاذة وفاء السبيعي</t>
  </si>
  <si>
    <t>قيمة إيجار مكتب في مبنى الوقف م.2</t>
  </si>
  <si>
    <t>السادة مكتب التنمية والإعمار للمقاولات</t>
  </si>
  <si>
    <t>الأستاذ أحمد صالح البلوي</t>
  </si>
  <si>
    <t>الأستاذ محمد حسن الحسين</t>
  </si>
  <si>
    <t>إيراد خدمة الرسائل النصية SMS</t>
  </si>
  <si>
    <t>شركة العرض المتقن للخدمات</t>
  </si>
  <si>
    <t>الأستاذ محمد حمدي</t>
  </si>
  <si>
    <t>إيجار مكتب رقم (5) دفعه أولى من 2017</t>
  </si>
  <si>
    <t>السادة مكتب مكين الأستشارية ( محمد الجعيد)</t>
  </si>
  <si>
    <t>إيجار مكتب رقم (6) دفعه أولى من 2017</t>
  </si>
  <si>
    <t>السادة شركة برايد للمقاولات</t>
  </si>
  <si>
    <t>قيمة تأمين مكتب رقم (6)</t>
  </si>
  <si>
    <t>قيمة تأمين مكتب رقم (5)</t>
  </si>
  <si>
    <t xml:space="preserve">الأستاذ عباس محمود إبراهيم </t>
  </si>
  <si>
    <t>الأستاذ تركي دخيل الحمودي</t>
  </si>
  <si>
    <t>الأستاذة شذى القرني</t>
  </si>
  <si>
    <t>إقفال مستحقات مكتب رقم (8) في مبنى الوقف</t>
  </si>
  <si>
    <t xml:space="preserve">الأستاذ عبدالعزيز الربيعة </t>
  </si>
  <si>
    <t>السيدة نوال بابقي</t>
  </si>
  <si>
    <t xml:space="preserve">سمو الأميره فهده بنت خالد بن عبدالله </t>
  </si>
  <si>
    <t>قيمة مكتب رقم (7)</t>
  </si>
  <si>
    <t>الأستاذ إبراهيم الخراشي ( مكتب النظم الحره)</t>
  </si>
  <si>
    <t>الأستاذة نجيبه القنبيط</t>
  </si>
  <si>
    <t>الدكتورة هيا الجودي</t>
  </si>
  <si>
    <t>الأستاذ إبراهيم المعلي</t>
  </si>
  <si>
    <t>سمو الأميرة فهده بنت بندر بن محمد</t>
  </si>
  <si>
    <t>الشيخ عبدالعزيز الشويعر</t>
  </si>
  <si>
    <t>صاحبة السمو الملكي الأميرة طرفة بنت عبدالعزيز آل سعود</t>
  </si>
  <si>
    <t>صاحبة السمو الملكي الاميرة لطيفة بنت سلطان بن عبدالعزيز آل سعود</t>
  </si>
  <si>
    <t>قيمة إيجار مكتب رقم ( 9)</t>
  </si>
  <si>
    <t xml:space="preserve">مؤسسة أكون للحلول الأتصالات وتقنية المعلومات </t>
  </si>
  <si>
    <t>السادة فاعلين</t>
  </si>
  <si>
    <t>الأستاذة  هدى الجبر</t>
  </si>
  <si>
    <t>الأستاذة مي المعمر</t>
  </si>
  <si>
    <t>الأستاذ حمد الوشمي</t>
  </si>
  <si>
    <t xml:space="preserve">صاحب السمو الأمير بندر بن محمد </t>
  </si>
  <si>
    <t>صاحب السمو الأمير فيصل بن تركي آل سعود</t>
  </si>
  <si>
    <t>قيمة إيجار مكتب (10)</t>
  </si>
  <si>
    <t xml:space="preserve">شيك </t>
  </si>
  <si>
    <t xml:space="preserve">الأستاذ فايز عبدالعزيز الخليفة </t>
  </si>
  <si>
    <t>الأستاذة نورة عبدالله النعيم</t>
  </si>
  <si>
    <t>الأستاذة أروى الزهراني</t>
  </si>
  <si>
    <t>رسائل sms</t>
  </si>
  <si>
    <t xml:space="preserve">مؤسسة الخدمات التنفيذية المثالية </t>
  </si>
  <si>
    <t>إيجار مكتب رقم (6) دفعه الثانية من 2017</t>
  </si>
  <si>
    <t>إيجار مكتب رقم (12) دفعه اولى من 2017</t>
  </si>
  <si>
    <t>شركة ميونج هيون كونستر كشن كومباني لميتد</t>
  </si>
  <si>
    <t>وساطة كبيتال - البنك العربي الوطني</t>
  </si>
  <si>
    <t>الأستاذة منيرة بن سليمان بن عكرش</t>
  </si>
  <si>
    <t>السادة شركة وساطة كبيتال</t>
  </si>
  <si>
    <t>الأستاذ مي إبراهيم المعمر</t>
  </si>
  <si>
    <t>الأستاذ عبدالله بن عبدالعزيز بن محمد</t>
  </si>
  <si>
    <t xml:space="preserve">السادة مؤسسة الخدمات التنفيذية المثالية </t>
  </si>
  <si>
    <t xml:space="preserve">جدول متابعة سير المبالغ المودعة والمحولة بحساب التبرعات لعام 2017م (تبرعات مقيدة  ) </t>
  </si>
  <si>
    <t>إيراد عربة طعام مبادرة مزولة 2</t>
  </si>
  <si>
    <t>السادة إيزر هاوس</t>
  </si>
  <si>
    <t>السادة ذا كافيه هوب</t>
  </si>
  <si>
    <t>السادة أنان بريفيوم</t>
  </si>
  <si>
    <t>الأستاذة العنود الرشيد</t>
  </si>
  <si>
    <t>إيراد تذاكر مبادرة مزولة 2</t>
  </si>
  <si>
    <t xml:space="preserve">قيمة إيجار مساحة </t>
  </si>
  <si>
    <t>السادة الشركة العربية السعودية للأغذية</t>
  </si>
  <si>
    <t>دعم لمؤتمر الزهايمر الدولي الثالث- شريك النجاح</t>
  </si>
  <si>
    <t xml:space="preserve">السادة شركة عبدالرحمن الراشد وأولاده </t>
  </si>
  <si>
    <t>شريك العطاء كرنفال مزولة2</t>
  </si>
  <si>
    <t xml:space="preserve">السادة شركة الاتصالات السعودية </t>
  </si>
  <si>
    <t>دعم كافة ورش العمل (2016-2017)</t>
  </si>
  <si>
    <t>السادة بنك الجزيرة</t>
  </si>
  <si>
    <t>إيراد تذاكر مبادرة مزولة 2( معلقات شبكة)</t>
  </si>
  <si>
    <t>إيراد مبادرة مزولة 2</t>
  </si>
  <si>
    <t>السادة شركة الترفيهيه الأولى</t>
  </si>
  <si>
    <t>السادة سكايب أريبا</t>
  </si>
  <si>
    <t>ميدان ديراب</t>
  </si>
  <si>
    <t>السادة شركة لوكال إينجسي</t>
  </si>
  <si>
    <t>المهندس زكي فارسي</t>
  </si>
  <si>
    <t>دعم لمؤتمر الزهايمر الدولي الثالث- شريك العطاء</t>
  </si>
  <si>
    <t>السادة بنك الإمارات دبي الوطني</t>
  </si>
  <si>
    <t>السادة فرست بنتبول</t>
  </si>
  <si>
    <t xml:space="preserve">السادة بارتي بوينت </t>
  </si>
  <si>
    <t>السادة البنك العربي الوطني</t>
  </si>
  <si>
    <t>مشروط للأسر المحتاجة التي ترعاها الجمعية</t>
  </si>
  <si>
    <t>الأستاذ فاعل خير ( سعد ثابت)</t>
  </si>
  <si>
    <t>شريك الكريم لكرنفال مزولة 2</t>
  </si>
  <si>
    <t>الساده مصرف الإنماء</t>
  </si>
  <si>
    <t xml:space="preserve">السادة مؤسسة عبدالعزيز بن أحمد الإنسانية </t>
  </si>
  <si>
    <t>إيراد لكرنفال مزولة 2</t>
  </si>
  <si>
    <t>شركة برق الأصيل القابضة</t>
  </si>
  <si>
    <t>السادة شركة فرست كلين</t>
  </si>
  <si>
    <t>دعم مباشر لأسر مرضى الزهايمر</t>
  </si>
  <si>
    <t>الشيخ شجعان مطلق العماج</t>
  </si>
  <si>
    <t>مشروط لبرنامج الحالات</t>
  </si>
  <si>
    <t>الدكتورة هناء أيوب</t>
  </si>
  <si>
    <t>شركة فرسان للأغذية والمنتجات الأستهلاكية</t>
  </si>
  <si>
    <t>مشروط لصالح برنامج وماتنفقوه من خير</t>
  </si>
  <si>
    <t>الأستاذ عبداللطيف بن عايض</t>
  </si>
  <si>
    <t>مجلس تجوري مزولة 3</t>
  </si>
  <si>
    <t>السادة شركة شامل للأغذية</t>
  </si>
  <si>
    <t xml:space="preserve">السادة مؤسسة الملتقى للتجارة </t>
  </si>
  <si>
    <t>السادة مجموعة الحكير</t>
  </si>
  <si>
    <t>السادة شركة الميزة الحركية (رواند اب)</t>
  </si>
  <si>
    <t>قيمة إعلان في الشاشات الخارجية تجوري مزولة</t>
  </si>
  <si>
    <t>السادة Fashion Plate Est</t>
  </si>
  <si>
    <t>السادة مجموعة عبدالإله المهنا</t>
  </si>
  <si>
    <t>مشروع رفقه 3</t>
  </si>
  <si>
    <t>الأستاذة دانه العجلاني</t>
  </si>
  <si>
    <t>لصالح مرضى الزهايمر</t>
  </si>
  <si>
    <t>الأستاذة الجوهرة بن مطرف</t>
  </si>
  <si>
    <t>السيدة نعيمة عرب</t>
  </si>
  <si>
    <t>تذاكر تجوري مزولة 3</t>
  </si>
  <si>
    <t>مشروع رفقه3 (سلال غذاية وكراسي)</t>
  </si>
  <si>
    <t>صاحبة السمو الأميرة مضاوي بنت محمد</t>
  </si>
  <si>
    <t>السادة جبل عمر للتطوير</t>
  </si>
  <si>
    <t>إيراد تذاكر تجوري مزولة 3</t>
  </si>
  <si>
    <t>متبرع جديد</t>
  </si>
  <si>
    <t>رعاية مجلس تجوري مزولة 3</t>
  </si>
  <si>
    <t>شركة المطلق للأستثمار العقاري</t>
  </si>
  <si>
    <t>شركة الاتصالات السعودية</t>
  </si>
  <si>
    <t>في انتظار تنظيم عدد (3) ورش لإرسال الشكر والتقرير</t>
  </si>
  <si>
    <t>الدفعة الأولى من برنامج ( أطباء زائرون)</t>
  </si>
  <si>
    <t xml:space="preserve">السادة مؤسسة العليان الخيرية </t>
  </si>
  <si>
    <t>شريك حصري لشهر العالمي لألزهايمر2017</t>
  </si>
  <si>
    <t>إيراد الشهر العالمي (حملة تحسبونه بس نسيان)</t>
  </si>
  <si>
    <t>فندق وسباه لوذان</t>
  </si>
  <si>
    <t>السادة شركة الشاشة الترفيهية للتوزيع</t>
  </si>
  <si>
    <t>لصالح أسر مرضى الزهايمر</t>
  </si>
  <si>
    <t>الأستاذة هند النوفل</t>
  </si>
  <si>
    <t xml:space="preserve">جدول متابعة سير المبالغ المودعة والمحولة بحساب التبرعات لعام 2017م (تبرعات مقيدة -عضوية ) </t>
  </si>
  <si>
    <t xml:space="preserve">تجديد عضوية </t>
  </si>
  <si>
    <t xml:space="preserve">نقداً </t>
  </si>
  <si>
    <t>ص.س.م الأميرة جواهر بنت نايف</t>
  </si>
  <si>
    <t>اعضاء 2017( 5 الاف عبدالله الشمري+فزعة مزولة 2)</t>
  </si>
  <si>
    <t>تجديد عضوية ( الدكتور عبدالعزيز المقوشي)</t>
  </si>
  <si>
    <t>أعضاء 2017م</t>
  </si>
  <si>
    <t>الأستاذ محمد السيف</t>
  </si>
  <si>
    <t>تجديد عضوية</t>
  </si>
  <si>
    <t>الأستاذ عبدالله بن إبراهيم الفقيه</t>
  </si>
  <si>
    <t>الأستاذ وليد الحمزة</t>
  </si>
  <si>
    <t>الدكتورة سفانه المشهدي</t>
  </si>
  <si>
    <t>الدكتورة نعمه الصومالي</t>
  </si>
  <si>
    <t xml:space="preserve">الدكتورة ميرفت كامل </t>
  </si>
  <si>
    <t xml:space="preserve">المهندس عبدالله السويلم </t>
  </si>
  <si>
    <t>الأستاذة عزة العويس</t>
  </si>
  <si>
    <t>الأستاذة فاطمة العبدالجبار</t>
  </si>
  <si>
    <t xml:space="preserve">غيداء الموسى </t>
  </si>
  <si>
    <t>تجديد عضوية لعام 2019م</t>
  </si>
  <si>
    <t>الأستاذة سارة بنت عبدالمحسن بن سعيد</t>
  </si>
  <si>
    <t xml:space="preserve">ص.س.الأميرة خلود بنت عبدالمحسن </t>
  </si>
  <si>
    <t>الأستاذ عمر الشهري</t>
  </si>
  <si>
    <t>الأستاذ محمود الحفظي</t>
  </si>
  <si>
    <t>الدكتور عبدالله الزهراني</t>
  </si>
  <si>
    <t>الأستاذ فراس الشواف</t>
  </si>
  <si>
    <t>السيدة فادية الشواف</t>
  </si>
  <si>
    <t>الأستاذة مشاعل عبدالله الدوسري</t>
  </si>
  <si>
    <t>الأستاذ عبدالعزيز عبداللطيف الجزار</t>
  </si>
  <si>
    <t>نقدا</t>
  </si>
  <si>
    <t>الأستاذ عبدالمحسن بن محمد العسكر</t>
  </si>
  <si>
    <t>الأستاذة تغريد بنت نايف العضياني</t>
  </si>
  <si>
    <t>الأستاذة عفاف الدخيل</t>
  </si>
  <si>
    <t>الأستاذة نسرين الدوسري</t>
  </si>
  <si>
    <t>الدكتورة فادية الصالح</t>
  </si>
  <si>
    <t xml:space="preserve">الأستاذة هالة رضوان </t>
  </si>
  <si>
    <t>الأستاذة أروى الغدير</t>
  </si>
  <si>
    <t xml:space="preserve">الدكتورة فردوس الصالح </t>
  </si>
  <si>
    <t>تعديل العضوية إلى عامل</t>
  </si>
  <si>
    <t>نقدأ</t>
  </si>
  <si>
    <t xml:space="preserve">سمو الأميرة عبير بنت عبدالله </t>
  </si>
  <si>
    <t xml:space="preserve">سمو الأميرة العنود بنت عبدالله </t>
  </si>
  <si>
    <t xml:space="preserve">سمو الأميرة لطيفة بنت عبدالله </t>
  </si>
  <si>
    <t>الأستاذة الجوهرة العجاجي</t>
  </si>
  <si>
    <t xml:space="preserve">الأستاذة وجدان جلال الدين </t>
  </si>
  <si>
    <t>الأستاذة فايزة أبو باشا</t>
  </si>
  <si>
    <t>الأستاذة ريم بن صديق</t>
  </si>
  <si>
    <t>الدكتور إبراهيم التركي</t>
  </si>
  <si>
    <t>الأستاذة هيفاء المطلق</t>
  </si>
  <si>
    <t>الأستاذة هيلة المكيرش</t>
  </si>
  <si>
    <t>الأستاذ سامي البواردي</t>
  </si>
  <si>
    <t>الأستاذة نجود الزومان</t>
  </si>
  <si>
    <t>الأستاذة عبير الراشد</t>
  </si>
  <si>
    <t>الأستاذة أميمة الخميس</t>
  </si>
  <si>
    <t>تجديد عضوية ( الفان عن سنوات سابقة)</t>
  </si>
  <si>
    <t>صاحبة السمو الأميرة فهدة بنت بندر</t>
  </si>
  <si>
    <t>الأستاذ خالد سلطان المهيلي</t>
  </si>
  <si>
    <t>الدكتورة ليلى الشكري</t>
  </si>
  <si>
    <t>تجديد عضوية - أربع سنوات</t>
  </si>
  <si>
    <t>عضوية 2016م</t>
  </si>
  <si>
    <t>صاحبة السمو الملكي الأميرة مضاوي بنت فيصل</t>
  </si>
  <si>
    <t>عضوية 2017م</t>
  </si>
  <si>
    <t>الأستاذ بندر عثمان الصالح</t>
  </si>
  <si>
    <t>الأستاذة ثريا عابد شيخ</t>
  </si>
  <si>
    <t xml:space="preserve">الأستاذة سهام عبدالله القاسم </t>
  </si>
  <si>
    <t>الأستاذة شروق البقمي</t>
  </si>
  <si>
    <t>صاحب السمو الملكي الأمير فيصل بن تركي</t>
  </si>
  <si>
    <t>الأستاذ فهد الدغيلبي</t>
  </si>
  <si>
    <t>الدكتور عبدالرحمن الشبيلي</t>
  </si>
  <si>
    <t>صاحبة السمو الملكي الأمير أمل بنت ماجد</t>
  </si>
  <si>
    <t>الدكتور عمر بامحسون</t>
  </si>
  <si>
    <t>الأستاذة هيا الداغري</t>
  </si>
  <si>
    <t>الدكتور محمد علي الشهري</t>
  </si>
  <si>
    <t>جدول متابعة سير المبالغ المودعة والمحولة بحساب الزكاة لعام 2017م (زكوات عامه )</t>
  </si>
  <si>
    <t>سمو الأميرة الجوهرة بنت عبدالعزيز آل سعود</t>
  </si>
  <si>
    <t>الأستاذ ناصر عبدالله العثمان</t>
  </si>
  <si>
    <t>الدكتور صالح الغانم</t>
  </si>
  <si>
    <t>الجوهرة بنت عبدالعزيز آل سعود</t>
  </si>
  <si>
    <t>الشيخ علي حسن حمران</t>
  </si>
  <si>
    <t>السيدة والدة الشيخ ماجد آل الشيخ</t>
  </si>
  <si>
    <t>الأميرة الجوهرة بنت فيصل بن تركي</t>
  </si>
  <si>
    <t>سمو الأميرة نوف بنت سلطان بن فهد بن عبدالعزيز</t>
  </si>
  <si>
    <t>سمو الأميرة سارة بنت سلطان بن فهد بن عبدالعزيز</t>
  </si>
  <si>
    <t>الأستاذ فاعل خير ( سالم)</t>
  </si>
  <si>
    <t>الأستاذ عبدالعزيز عبدالله الزيد</t>
  </si>
  <si>
    <t>الأستاذة إيمان العمري</t>
  </si>
  <si>
    <t>سمو الأمير متعب بن عبدالله بن عبدالعزيز آل سعود</t>
  </si>
  <si>
    <t>الأميرة جواهر بنت عبدالله بن محمد آل سعود</t>
  </si>
  <si>
    <t>الأستاذة نوال الشبلي</t>
  </si>
  <si>
    <t>صاحب السمو الملكي الأمير فيصل بن بندر بن عبدالعزيز آل سعود</t>
  </si>
  <si>
    <t>سمو الأميرة نوف بنت فيصل بن تركي آل سعود</t>
  </si>
  <si>
    <t xml:space="preserve">مؤسسة إبراهيم عبدالمحسن السلطان الخيرية </t>
  </si>
  <si>
    <t>نورة بنت عبدالله بن عبدالرحمن آل سعود</t>
  </si>
  <si>
    <t>أبناء الأمير نواف بن محمد آل سعود</t>
  </si>
  <si>
    <t>صاحبة السمو الملكي الأميرة نوف بنت سلطان بن عبدالعزيز</t>
  </si>
  <si>
    <t>أبناء الأمير فيصل بن سلطان بن عبدالعزيز آل سعود</t>
  </si>
  <si>
    <t>صاحبة السمو الأميرة سارة بنت محمد بن عبدالله وكريماتها</t>
  </si>
  <si>
    <t>الأستاذة فاعلة خير</t>
  </si>
  <si>
    <t>السادة مؤسسة نجم عبدالله أباحسين</t>
  </si>
  <si>
    <t xml:space="preserve">الشيخ سعود بن عبدالعزيز العيسى </t>
  </si>
  <si>
    <t>الأستاذة هدباء درويش الحسوني</t>
  </si>
  <si>
    <t>صاحب السمو الملكي الأمير فيصل بن سلطان بن عبدالعزيز آل سعود</t>
  </si>
  <si>
    <t>الأستاذة نوال الشبل</t>
  </si>
  <si>
    <t>جدول متابعة سير المبالغ المودعة والمحولة بحساب الزكاة لعام 2017م (زكوات مقيدة )</t>
  </si>
  <si>
    <t>دعم رفقه 3</t>
  </si>
  <si>
    <t>جدول متابعة سير التبرعات بحساب التبرعات لعام 2017م (عيني/خدمي )</t>
  </si>
  <si>
    <t xml:space="preserve"> عيني / خدمي </t>
  </si>
  <si>
    <t>تذاكر سفر</t>
  </si>
  <si>
    <t>خدمي</t>
  </si>
  <si>
    <t>طيران ناس</t>
  </si>
  <si>
    <t>قيمة سيارة مرسيدس فان2009</t>
  </si>
  <si>
    <t>خدمي/عيني</t>
  </si>
  <si>
    <t>ورثة المغفور لها الأميرة جواهر بنت عبدالعزيز</t>
  </si>
  <si>
    <t>قيمة سيارة مرسيدس فان2006</t>
  </si>
  <si>
    <t>قيمة هدايا تذكارية في كرنفال مزولة 2</t>
  </si>
  <si>
    <t xml:space="preserve">السادة شركة زين للإتصالات المتنقلة </t>
  </si>
  <si>
    <t xml:space="preserve">السادة شركة الطيار للسفر والسياحة </t>
  </si>
  <si>
    <t>تذاكر سفر برنامج عون</t>
  </si>
  <si>
    <t>مقابل قيمة إيجار مقر الجمعية لعام 2017</t>
  </si>
  <si>
    <t xml:space="preserve">أصحاب السمو ورثة الأمير محمد بن عبدالله </t>
  </si>
  <si>
    <t>قيمة تكلفة استضافة ورش عمل</t>
  </si>
  <si>
    <t>عنيي</t>
  </si>
  <si>
    <t>مستشفى الملك فيصل التخصصي</t>
  </si>
  <si>
    <t xml:space="preserve">تم دفعه للجهة مباشرة مقابل تصميم متاهة الزهايمر </t>
  </si>
  <si>
    <t>قيمة هدية ضيف الشرف لتجوري مزولة 3</t>
  </si>
  <si>
    <t>قيمة (27)سلة غذائية رفقه 3</t>
  </si>
  <si>
    <t>تم دفعه للجهة مباشرة تذاكر باشيخ</t>
  </si>
  <si>
    <t>قيمة بطاقات شرائية (200)ريال عدد(105) بطاقة رفقه 3</t>
  </si>
  <si>
    <t xml:space="preserve"> البنك السعودي للإستثمار</t>
  </si>
  <si>
    <t>رفقه3</t>
  </si>
  <si>
    <t xml:space="preserve"> مؤسسة راكان صالح العواجي التجارية (العواجي للتمور)</t>
  </si>
  <si>
    <t xml:space="preserve">مؤسسة عمر علي بلشرف للتجارة </t>
  </si>
  <si>
    <t>قيمة الثوب 93 ريال والكرتون 240</t>
  </si>
  <si>
    <t>شركة ثوب الأصيل</t>
  </si>
  <si>
    <t>ضيافة اجتماع الجمعية العمومية 8</t>
  </si>
  <si>
    <t>دعم لمؤتمر الزهايمر الدولي الثالث</t>
  </si>
  <si>
    <t>السادة الشركة العربية للأبحاث والنشر</t>
  </si>
  <si>
    <t>أسر مرضى الزهايمر</t>
  </si>
  <si>
    <t>برنامج رد الجميل</t>
  </si>
  <si>
    <t>تغطية الشهر العالمي للأزهايمر</t>
  </si>
  <si>
    <t>شركة ميدياجيتس السعودية المحدودة</t>
  </si>
  <si>
    <t>رفقة3</t>
  </si>
  <si>
    <t>الصافي دنوان(nutriciamiddle east)</t>
  </si>
  <si>
    <t>شركة صافولا التغذائية</t>
  </si>
  <si>
    <t>كسوة الشتاء</t>
  </si>
  <si>
    <t>مستشفى قوى الأمن</t>
  </si>
  <si>
    <t xml:space="preserve">الندوة القانونية </t>
  </si>
  <si>
    <t xml:space="preserve">السادة شركة خبراء التربية </t>
  </si>
  <si>
    <t>جدول متابعة سير المبالغ المودعة والمحولة بحسابات الجمعية لعام 2017 (أخرى)</t>
  </si>
  <si>
    <t>مرتجع قيمة فاتورة كراسي مشروع رفقه 3</t>
  </si>
  <si>
    <t xml:space="preserve">السادة مؤسسة بهجت شاكر المبيض </t>
  </si>
  <si>
    <t>مرتجع دعم مشروع تجوري( مزولة3)</t>
  </si>
  <si>
    <t>مرتجع تذاكر تجوري (مزولة 3)</t>
  </si>
  <si>
    <t xml:space="preserve">مرفق النموذج الخاص بضبط سير إيرادات الجمعية ( والذي يغطي فترة 2017م ) </t>
  </si>
  <si>
    <t>28/8/1438</t>
  </si>
  <si>
    <t>تعميم الملخصات واستلام المقترحات من أعضاء اللجنة يوم الأربعاء 1 يونيو 2017م</t>
  </si>
  <si>
    <t>إرسال فكرة المشروع لكافة الأعضاء وتحضيرات العيادة وذلك لإضافة أي متطلبات في موعد أقصاه الأربعاء 1 يونيو 2017م إضافة لتحديد باقي الأعضاء للمواعيد والمدن المناسبة لهم</t>
  </si>
  <si>
    <t>إرسال برنامج المشروع السابق واعتماده للدورات القادمة إضافة لتحديد موعد البرنامج بجدة والرياض وأماكن إقامته والأطباء المشاركين</t>
  </si>
  <si>
    <t>إرسال مادة تفصيلة عن المشروع لإطلاع كافة أعضاء اللجنة وتقديم مرئياتهم بموعد أقصاه الخميس 2 جون 2017م</t>
  </si>
  <si>
    <t>تم إرسال العرض لسعادة الدكتورة هيا الجودي وبانتظار مراجعة العرض وتقديم رد من قبلها للشركة</t>
  </si>
  <si>
    <t>تم إرسال نبذة عن العيادة مع أجندة الاجتماع وبانتظار تحديد موعد لمقابلة ممثلي المدينة</t>
  </si>
  <si>
    <t xml:space="preserve"> اعتماد اجتماع اللجنة العلمية أول أربعاء من كل شهر ميلادي ويتم التذكير بالموعد قبل 3 أيام</t>
  </si>
  <si>
    <t>3/2/1438</t>
  </si>
  <si>
    <t>ارسال ال أولا:PROPOSAL من البنك الأهلي وعرض من الخيارات المتاحة في حال ربط الوديعة بالمدة المختلفة والمقترحات لذلك. ثانيا:ارسال المواد الخاصة من الأستاذة منى الرميزان والتصاريح المرسلة للبنوك بشأن الاستثمار المتاح للجمعيات الخيرية.</t>
  </si>
  <si>
    <t xml:space="preserve"> تحديد موعد اجتماع قادم ضرورة تواجد أعضاء اللجنة سعادة الشيخ عبدالله باحمدان وسعادة المهندس علي الزيد وكافة الأعضاء اذا أمكن</t>
  </si>
  <si>
    <t>2/6/1438</t>
  </si>
  <si>
    <t>أولا: البحث عن داعم وتمويل لمركز الرعاية النهاري.</t>
  </si>
  <si>
    <t xml:space="preserve"> ثانيا: تحديد موعد مع الأستاذ محمد الفنتوخ لمناقشة والاجابة على استفسارات الأعضاء على صندوق الانماء حتى يتسنى الموافقة على تأسيس صندوق الانماء.</t>
  </si>
  <si>
    <t>ثالثا: انتظار التعديلات الخاصة بتصميم المبنى الموجود بحي السفارات.</t>
  </si>
  <si>
    <t xml:space="preserve"> رابعاً: ضرورة إعادة النظر بشأن تواجد عيادة أو مركز نهاري للمرضى داخل المبنى ضمن التصميم واتخاذ القرار بشأنها. </t>
  </si>
  <si>
    <t xml:space="preserve">خامساً: أبدى الجميع موافقته على طلب دعم المشاريع الوقفية والاتفاق على صيغة موحدة. </t>
  </si>
  <si>
    <t xml:space="preserve">سادساً: استعراض الوديعة لدى البنك الأهلي التجاري ونسبة الفائدة ومجالات الصرف. </t>
  </si>
  <si>
    <t>2/6/1439</t>
  </si>
  <si>
    <t>تم الموافقة بتخفيض قيمة ايجار المكاتب من 60,000 ريال الى 55,000 ريال لمن يشترط عقدهم مدة خمس سنوات</t>
  </si>
  <si>
    <t>تمت الموافقة على تخصيص جزء من التصميم رعاية طبية</t>
  </si>
  <si>
    <t>2/6/1440</t>
  </si>
  <si>
    <t xml:space="preserve">تم العمل على تقييم احتياجات الجمعية من المبنى الهندسي من خلال تقدير وتقييم بعدد Items (التكييف-الحديد-الكهرباء-الاسمنت-السيراميك) وتقسيمها الى وحداتUnits وتقدير المباني بقيمة تقديرية لكل قاعة وتوضع بإسم المستأجر الداعم وإرسالها من المهندس علي الزيد. </t>
  </si>
  <si>
    <t>13/6/2017</t>
  </si>
  <si>
    <t>بكالوريوس</t>
  </si>
  <si>
    <t>روان خالد بن جريس</t>
  </si>
  <si>
    <t>لولوة فهد بن سليم</t>
  </si>
  <si>
    <t>7 أشهر</t>
  </si>
  <si>
    <t xml:space="preserve"> مسؤولة قسم المحاسبة</t>
  </si>
  <si>
    <t xml:space="preserve">مسؤولة تقنية المعلومات </t>
  </si>
  <si>
    <t xml:space="preserve">اخصائية اجتماعية </t>
  </si>
  <si>
    <t>الرابع عشر (الدورة الثانية)</t>
  </si>
  <si>
    <t>28/3/1439</t>
  </si>
  <si>
    <t>موافقة مجلس الإدارة على تنمية الموارد المالية من خلال الموافقة على شركة ميد التجارية "التبرع بباقي الهلل" ليمثل ريعاً للجمعية</t>
  </si>
  <si>
    <t>6 أشهر</t>
  </si>
  <si>
    <t>المؤتمر الدولي الثاني لألزهايمر والبوابة التكنولوجية</t>
  </si>
  <si>
    <t>التدريب الالكتروني</t>
  </si>
  <si>
    <t>مشروع صلة</t>
  </si>
  <si>
    <t>ورش العمل والمحاضرات التوعوية</t>
  </si>
  <si>
    <t>الشهر العالمي لألزهايمر</t>
  </si>
  <si>
    <t>رفقة</t>
  </si>
  <si>
    <t>الزيارات الميدانية المنزلية للأسر كأول مشروع توعوي اجتماعي نفسي داعم مساند يتضمن زيارات كافة أسر مرضى ألزهايمر</t>
  </si>
  <si>
    <t>عدد من البرامج التوعوية والحملات في عدد من الأماكن والمستشفيات والمجمعات التجارية</t>
  </si>
  <si>
    <t>رابطة ألزهايمر</t>
  </si>
  <si>
    <t>التعاون مع عدة أطباء في تخصصات مختلفة لزيارة المرضى في منازلهم</t>
  </si>
  <si>
    <t>البرنامج الارشادي لمقدمي الرعاية</t>
  </si>
  <si>
    <t>التعاون مع مراكز الارشاد النفسي والدعم الاجتماعي لتقديم الخدمات لمقدمي الرعاية</t>
  </si>
  <si>
    <t xml:space="preserve">البرنامج التكاملي لتأهيل متطوعي الجمعية </t>
  </si>
  <si>
    <t xml:space="preserve">تدريب وتأهيل متطوعي الجمعية بأساسيات التطوع وكيفية التعامل مع مرضى ألزهايمر وتأهيلهم لبرنامج القادة </t>
  </si>
  <si>
    <t>فريق مواساة</t>
  </si>
  <si>
    <t xml:space="preserve">اطلاق فريق مدرب مؤهل لتمثيل الجمعية بالزيارات الخاصة لمرضى ألزهايمر المنومين في المستشفيات </t>
  </si>
  <si>
    <t>مشروع عون التدريبي في مناطق المملكة المختلفة</t>
  </si>
  <si>
    <t>برنامج تدريبي لمقدمي الرعاية على السلوكيات المصاحبة لمرض ألزهايمر</t>
  </si>
  <si>
    <t>مبادرة مزولة</t>
  </si>
  <si>
    <t>مبادرة عدد من أعضاء وعضوات الجمعية في ابتكار برامج ترفيهية اجتماعية توعوية بمعدل مرة في السنة لتنمية الموارد المالية</t>
  </si>
  <si>
    <t>مشروع تيسير</t>
  </si>
  <si>
    <t>مشروع يمنح ويدعم مستفيدي الجمعية بعدد من الخدمات الخاصة في حق الأولوية للمريض من الحصول على خدمات عديدة مع القطاعات الحكومية والخاصة</t>
  </si>
  <si>
    <t>يتم إقامة المؤتمر بمعدل مرة واحدة كل سنتين لمواكبة المستجدا في علم مرض ألزهايمر واستضافة المتحدثين من المنظمات العالمية المتخصصة في هذا المرض</t>
  </si>
  <si>
    <t>تدريب متاح الكترونياً لمقدمي الرعاية يتضمن عدة مهارات وآليات للتعامل مع اضطرابات السلوك التي تصاحب المرض</t>
  </si>
  <si>
    <t>زيارة نزيلات دور الرعاية الاجتماعية التابعة لوزارة العمل والتنمية الاجتماعية من خلال تأهيل عدد من المتطوعات لخلق التضامن الأسري مع كبيرات السن</t>
  </si>
  <si>
    <t>سلسلة محاضرات توعوية في مناطق المملكة المختلفة تتضمن شقين الشق الأول محاضرات والشق الثاني تشخيص المرضى والتعاون مع القطاعات الصحية المساندة للمرضى</t>
  </si>
  <si>
    <t>اطلاق كتيبات مطبوعة الكترونيا (الدليل الارشادي لمقدمي الرعاية - الغذاء والتغذية-عقاقير وأدوية-دليل الأدوات)</t>
  </si>
  <si>
    <t>التوعية من خلال وسائل التواصل الاجتماعي والتطبيق الالكتروني لمعرفة التعامل مع المريض</t>
  </si>
  <si>
    <t>20 ساعة</t>
  </si>
  <si>
    <t>Column14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</si>
</sst>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_(* \(#,##0.00\);_(* &quot;-&quot;??_);_(@_)"/>
    <numFmt numFmtId="165" formatCode="[$-2000401]0"/>
    <numFmt numFmtId="166" formatCode="yy/mm/dd;@"/>
    <numFmt numFmtId="167" formatCode="yyyy\-mm\-dd;@"/>
  </numFmts>
  <fonts count="54" x14ac:knownFonts="1">
    <font>
      <sz val="11"/>
      <color theme="1"/>
      <name val="Arial"/>
      <family val="2"/>
      <scheme val="minor"/>
    </font>
    <font>
      <b/>
      <sz val="11"/>
      <color rgb="FF000000"/>
      <name val="Sakkal Majalla"/>
    </font>
    <font>
      <b/>
      <sz val="11"/>
      <color rgb="FF006738"/>
      <name val="Sakkal Majalla"/>
    </font>
    <font>
      <b/>
      <sz val="12"/>
      <color rgb="FF000000"/>
      <name val="Sakkal Majalla"/>
    </font>
    <font>
      <sz val="12"/>
      <color rgb="FF000000"/>
      <name val="Sakkal Majalla"/>
    </font>
    <font>
      <b/>
      <sz val="10"/>
      <color theme="1"/>
      <name val="Sakkal Majalla"/>
    </font>
    <font>
      <b/>
      <sz val="13"/>
      <color rgb="FF000000"/>
      <name val="Sakkal Majalla"/>
    </font>
    <font>
      <b/>
      <sz val="14"/>
      <color rgb="FF000000"/>
      <name val="Sakkal Majalla"/>
    </font>
    <font>
      <b/>
      <sz val="14"/>
      <color theme="1"/>
      <name val="Sakkal Majalla"/>
    </font>
    <font>
      <b/>
      <u/>
      <sz val="13"/>
      <color rgb="FF008080"/>
      <name val="Sakkal Majalla"/>
    </font>
    <font>
      <b/>
      <sz val="13"/>
      <color theme="1"/>
      <name val="Sakkal Majalla"/>
    </font>
    <font>
      <b/>
      <sz val="10"/>
      <color rgb="FF000000"/>
      <name val="Sakkal Majalla"/>
    </font>
    <font>
      <sz val="14"/>
      <color theme="1"/>
      <name val="Arial"/>
      <family val="2"/>
      <scheme val="minor"/>
    </font>
    <font>
      <b/>
      <sz val="14"/>
      <color theme="1"/>
      <name val="Arial"/>
      <family val="2"/>
      <scheme val="minor"/>
    </font>
    <font>
      <b/>
      <sz val="16"/>
      <color theme="1"/>
      <name val="Arial"/>
      <family val="2"/>
      <scheme val="minor"/>
    </font>
    <font>
      <sz val="18"/>
      <color theme="1"/>
      <name val="Arial"/>
      <family val="2"/>
      <charset val="178"/>
      <scheme val="minor"/>
    </font>
    <font>
      <b/>
      <sz val="14"/>
      <name val="Times New Roman"/>
      <family val="1"/>
    </font>
    <font>
      <sz val="11"/>
      <name val="Times New Roman"/>
      <family val="1"/>
    </font>
    <font>
      <sz val="12"/>
      <name val="Times New Roman"/>
      <family val="1"/>
    </font>
    <font>
      <b/>
      <sz val="11"/>
      <name val="Times New Roman"/>
      <family val="1"/>
    </font>
    <font>
      <b/>
      <sz val="16"/>
      <name val="Times New Roman"/>
      <family val="1"/>
    </font>
    <font>
      <sz val="18"/>
      <name val="Times New Roman"/>
      <family val="1"/>
    </font>
    <font>
      <sz val="8"/>
      <name val="Arial"/>
      <family val="2"/>
      <scheme val="minor"/>
    </font>
    <font>
      <u/>
      <sz val="11"/>
      <color theme="10"/>
      <name val="Arial"/>
      <family val="2"/>
      <scheme val="minor"/>
    </font>
    <font>
      <u/>
      <sz val="11"/>
      <color theme="11"/>
      <name val="Arial"/>
      <family val="2"/>
      <scheme val="minor"/>
    </font>
    <font>
      <sz val="22"/>
      <color theme="1"/>
      <name val="Arial"/>
      <family val="2"/>
      <charset val="178"/>
      <scheme val="minor"/>
    </font>
    <font>
      <sz val="11"/>
      <color theme="1"/>
      <name val="Arial"/>
      <family val="2"/>
      <scheme val="minor"/>
    </font>
    <font>
      <b/>
      <sz val="16"/>
      <color rgb="FF000000"/>
      <name val="Sakkal Majalla"/>
    </font>
    <font>
      <sz val="16"/>
      <color theme="1"/>
      <name val="Arial"/>
      <family val="2"/>
      <scheme val="minor"/>
    </font>
    <font>
      <b/>
      <sz val="22"/>
      <color rgb="FF000000"/>
      <name val="Sakkal Majalla"/>
    </font>
    <font>
      <sz val="22"/>
      <color theme="1"/>
      <name val="Arial"/>
      <family val="2"/>
      <scheme val="minor"/>
    </font>
    <font>
      <sz val="20"/>
      <color rgb="FF333333"/>
      <name val="Arial"/>
      <family val="2"/>
    </font>
    <font>
      <sz val="20"/>
      <color theme="1"/>
      <name val="Arial"/>
      <family val="2"/>
      <scheme val="minor"/>
    </font>
    <font>
      <b/>
      <sz val="20"/>
      <color rgb="FF000000"/>
      <name val="Sakkal Majalla"/>
    </font>
    <font>
      <b/>
      <sz val="11"/>
      <color theme="0"/>
      <name val="Arial"/>
      <family val="2"/>
      <scheme val="minor"/>
    </font>
    <font>
      <b/>
      <sz val="11"/>
      <color theme="1"/>
      <name val="Arial"/>
      <family val="2"/>
      <scheme val="minor"/>
    </font>
    <font>
      <sz val="11"/>
      <color theme="0"/>
      <name val="Arial"/>
      <family val="2"/>
      <scheme val="minor"/>
    </font>
    <font>
      <sz val="16"/>
      <color theme="0"/>
      <name val="Arial"/>
      <family val="2"/>
      <scheme val="minor"/>
    </font>
    <font>
      <b/>
      <sz val="10"/>
      <name val="Arial"/>
      <family val="2"/>
      <charset val="178"/>
    </font>
    <font>
      <b/>
      <sz val="10"/>
      <color theme="1"/>
      <name val="Arial"/>
      <family val="2"/>
    </font>
    <font>
      <b/>
      <sz val="18"/>
      <color theme="1"/>
      <name val="Sakkal Majalla"/>
    </font>
    <font>
      <b/>
      <sz val="18"/>
      <color rgb="FF000000"/>
      <name val="Sakkal Majalla"/>
    </font>
    <font>
      <b/>
      <sz val="16"/>
      <color theme="0"/>
      <name val="Arial"/>
      <family val="2"/>
      <scheme val="minor"/>
    </font>
    <font>
      <b/>
      <sz val="11"/>
      <color theme="3" tint="-0.249977111117893"/>
      <name val="Arial"/>
      <family val="2"/>
      <scheme val="minor"/>
    </font>
    <font>
      <b/>
      <sz val="11"/>
      <color theme="0" tint="-0.499984740745262"/>
      <name val="Arial"/>
      <family val="2"/>
      <scheme val="minor"/>
    </font>
    <font>
      <b/>
      <sz val="20"/>
      <color theme="0"/>
      <name val="Arial"/>
      <family val="2"/>
      <scheme val="minor"/>
    </font>
    <font>
      <sz val="10"/>
      <color theme="1"/>
      <name val="Times New Roman"/>
      <family val="1"/>
    </font>
    <font>
      <b/>
      <sz val="18"/>
      <name val="Arial"/>
      <family val="2"/>
      <scheme val="minor"/>
    </font>
    <font>
      <b/>
      <sz val="20"/>
      <name val="Arial"/>
      <family val="2"/>
      <scheme val="minor"/>
    </font>
    <font>
      <b/>
      <sz val="18"/>
      <color theme="1"/>
      <name val="Arial"/>
      <family val="2"/>
      <scheme val="minor"/>
    </font>
    <font>
      <sz val="18"/>
      <color theme="1"/>
      <name val="Arial"/>
      <family val="2"/>
      <scheme val="minor"/>
    </font>
    <font>
      <b/>
      <sz val="14"/>
      <color theme="3" tint="-0.249977111117893"/>
      <name val="Arial"/>
      <family val="2"/>
      <scheme val="minor"/>
    </font>
    <font>
      <b/>
      <sz val="14"/>
      <name val="Arial"/>
      <family val="2"/>
      <scheme val="minor"/>
    </font>
    <font>
      <b/>
      <sz val="12"/>
      <name val="Arial"/>
      <family val="2"/>
      <scheme val="minor"/>
    </font>
  </fonts>
  <fills count="33">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29"/>
        <bgColor indexed="64"/>
      </patternFill>
    </fill>
    <fill>
      <patternFill patternType="solid">
        <fgColor indexed="40"/>
        <bgColor indexed="64"/>
      </patternFill>
    </fill>
    <fill>
      <patternFill patternType="solid">
        <fgColor rgb="FF009999"/>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99FFCC"/>
        <bgColor indexed="64"/>
      </patternFill>
    </fill>
    <fill>
      <patternFill patternType="solid">
        <fgColor theme="6" tint="0.39997558519241921"/>
        <bgColor indexed="64"/>
      </patternFill>
    </fill>
    <fill>
      <patternFill patternType="solid">
        <fgColor rgb="FFFF99CC"/>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77943C"/>
        <bgColor indexed="64"/>
      </patternFill>
    </fill>
  </fills>
  <borders count="81">
    <border>
      <left/>
      <right/>
      <top/>
      <bottom/>
      <diagonal/>
    </border>
    <border>
      <left style="medium">
        <color rgb="FF006738"/>
      </left>
      <right style="medium">
        <color rgb="FF006738"/>
      </right>
      <top/>
      <bottom style="medium">
        <color rgb="FF006738"/>
      </bottom>
      <diagonal/>
    </border>
    <border>
      <left/>
      <right style="medium">
        <color rgb="FF006738"/>
      </right>
      <top/>
      <bottom style="medium">
        <color rgb="FF00673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theme="4" tint="0.39997558519241921"/>
      </left>
      <right style="thin">
        <color auto="1"/>
      </right>
      <top style="thin">
        <color auto="1"/>
      </top>
      <bottom style="thin">
        <color theme="4" tint="0.3999755851924192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theme="4" tint="0.39997558519241921"/>
      </bottom>
      <diagonal/>
    </border>
    <border>
      <left style="thin">
        <color theme="4" tint="0.39997558519241921"/>
      </left>
      <right style="thin">
        <color auto="1"/>
      </right>
      <top/>
      <bottom style="thin">
        <color theme="4" tint="0.3999755851924192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rgb="FF006738"/>
      </right>
      <top/>
      <bottom/>
      <diagonal/>
    </border>
    <border>
      <left style="medium">
        <color rgb="FF006738"/>
      </left>
      <right style="medium">
        <color rgb="FF006738"/>
      </right>
      <top/>
      <bottom/>
      <diagonal/>
    </border>
    <border>
      <left style="medium">
        <color rgb="FFFFFFFF"/>
      </left>
      <right style="medium">
        <color rgb="FFFFFFFF"/>
      </right>
      <top/>
      <bottom style="medium">
        <color rgb="FF006738"/>
      </bottom>
      <diagonal/>
    </border>
    <border>
      <left/>
      <right style="medium">
        <color rgb="FFFFFFFF"/>
      </right>
      <top/>
      <bottom style="medium">
        <color rgb="FF006738"/>
      </bottom>
      <diagonal/>
    </border>
    <border>
      <left style="thick">
        <color auto="1"/>
      </left>
      <right style="thick">
        <color auto="1"/>
      </right>
      <top style="thick">
        <color auto="1"/>
      </top>
      <bottom style="thick">
        <color auto="1"/>
      </bottom>
      <diagonal/>
    </border>
    <border>
      <left style="thick">
        <color auto="1"/>
      </left>
      <right style="thick">
        <color auto="1"/>
      </right>
      <top style="hair">
        <color auto="1"/>
      </top>
      <bottom/>
      <diagonal/>
    </border>
    <border>
      <left style="thick">
        <color auto="1"/>
      </left>
      <right style="thick">
        <color auto="1"/>
      </right>
      <top style="hair">
        <color auto="1"/>
      </top>
      <bottom style="hair">
        <color auto="1"/>
      </bottom>
      <diagonal/>
    </border>
    <border>
      <left/>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ck">
        <color auto="1"/>
      </left>
      <right/>
      <top style="hair">
        <color auto="1"/>
      </top>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ck">
        <color auto="1"/>
      </left>
      <right/>
      <top style="hair">
        <color auto="1"/>
      </top>
      <bottom style="hair">
        <color auto="1"/>
      </bottom>
      <diagonal/>
    </border>
    <border>
      <left style="thin">
        <color auto="1"/>
      </left>
      <right style="thick">
        <color auto="1"/>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ck">
        <color auto="1"/>
      </left>
      <right style="thick">
        <color auto="1"/>
      </right>
      <top/>
      <bottom style="hair">
        <color auto="1"/>
      </bottom>
      <diagonal/>
    </border>
    <border>
      <left style="thick">
        <color auto="1"/>
      </left>
      <right/>
      <top/>
      <bottom style="hair">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n">
        <color auto="1"/>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ck">
        <color auto="1"/>
      </right>
      <top style="thick">
        <color auto="1"/>
      </top>
      <bottom style="hair">
        <color auto="1"/>
      </bottom>
      <diagonal/>
    </border>
    <border>
      <left style="thick">
        <color auto="1"/>
      </left>
      <right/>
      <top style="thick">
        <color auto="1"/>
      </top>
      <bottom style="hair">
        <color auto="1"/>
      </bottom>
      <diagonal/>
    </border>
    <border>
      <left/>
      <right/>
      <top/>
      <bottom style="medium">
        <color rgb="FFEEEEEE"/>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rgb="FF006738"/>
      </left>
      <right style="medium">
        <color rgb="FF006738"/>
      </right>
      <top style="thin">
        <color theme="4" tint="0.39997558519241921"/>
      </top>
      <bottom style="thin">
        <color theme="4" tint="0.39997558519241921"/>
      </bottom>
      <diagonal/>
    </border>
  </borders>
  <cellStyleXfs count="23">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applyFont="0" applyFill="0" applyBorder="0" applyAlignment="0" applyProtection="0"/>
  </cellStyleXfs>
  <cellXfs count="383">
    <xf numFmtId="0" fontId="0" fillId="0" borderId="0" xfId="0"/>
    <xf numFmtId="0" fontId="3" fillId="0" borderId="8" xfId="0" applyFont="1" applyBorder="1" applyAlignment="1">
      <alignment horizontal="center" vertical="center" wrapText="1" readingOrder="2"/>
    </xf>
    <xf numFmtId="0" fontId="3" fillId="0" borderId="9" xfId="0" applyFont="1" applyBorder="1" applyAlignment="1">
      <alignment horizontal="center" vertical="center" wrapText="1" readingOrder="2"/>
    </xf>
    <xf numFmtId="0" fontId="3" fillId="0" borderId="12"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0" fillId="0" borderId="12" xfId="0" applyBorder="1"/>
    <xf numFmtId="0" fontId="0" fillId="0" borderId="13" xfId="0" applyBorder="1"/>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6" fillId="0" borderId="3" xfId="0" applyFont="1" applyBorder="1" applyAlignment="1">
      <alignment horizontal="center" vertical="center" wrapText="1" readingOrder="2"/>
    </xf>
    <xf numFmtId="0" fontId="6" fillId="0" borderId="6" xfId="0" applyFont="1" applyBorder="1" applyAlignment="1">
      <alignment horizontal="right" vertical="center" wrapText="1" readingOrder="2"/>
    </xf>
    <xf numFmtId="0" fontId="6" fillId="0" borderId="4" xfId="0" applyFont="1" applyBorder="1" applyAlignment="1">
      <alignment horizontal="center" vertical="center" wrapText="1" readingOrder="2"/>
    </xf>
    <xf numFmtId="0" fontId="6" fillId="0" borderId="7" xfId="0" applyFont="1" applyBorder="1" applyAlignment="1">
      <alignment horizontal="right" vertical="center" wrapText="1" readingOrder="2"/>
    </xf>
    <xf numFmtId="0" fontId="6" fillId="0" borderId="7" xfId="0" applyFont="1" applyBorder="1" applyAlignment="1">
      <alignment horizontal="center" vertical="center" wrapText="1" readingOrder="2"/>
    </xf>
    <xf numFmtId="0" fontId="6" fillId="0" borderId="6" xfId="0" applyFont="1" applyBorder="1" applyAlignment="1">
      <alignment horizontal="center" vertical="center" wrapText="1" readingOrder="2"/>
    </xf>
    <xf numFmtId="0" fontId="6" fillId="0" borderId="9" xfId="0" applyFont="1" applyBorder="1" applyAlignment="1">
      <alignment horizontal="right" vertical="center" wrapText="1" readingOrder="2"/>
    </xf>
    <xf numFmtId="0" fontId="6" fillId="0" borderId="8" xfId="0" applyFont="1" applyBorder="1" applyAlignment="1">
      <alignment horizontal="right" vertical="center" wrapText="1" readingOrder="2"/>
    </xf>
    <xf numFmtId="0" fontId="7" fillId="0" borderId="4" xfId="0" applyFont="1" applyBorder="1" applyAlignment="1">
      <alignment horizontal="center" vertical="center" wrapText="1" readingOrder="2"/>
    </xf>
    <xf numFmtId="0" fontId="7" fillId="0" borderId="3" xfId="0" applyFont="1" applyBorder="1" applyAlignment="1">
      <alignment horizontal="center" vertical="center" wrapText="1" readingOrder="2"/>
    </xf>
    <xf numFmtId="0" fontId="6" fillId="0" borderId="8" xfId="0" applyFont="1" applyBorder="1" applyAlignment="1">
      <alignment horizontal="center" vertical="center" wrapText="1" readingOrder="2"/>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0" fillId="0" borderId="0" xfId="0" applyAlignment="1">
      <alignment vertical="center"/>
    </xf>
    <xf numFmtId="0" fontId="6" fillId="0" borderId="15" xfId="0" applyFont="1" applyBorder="1" applyAlignment="1">
      <alignment horizontal="center" vertical="center" wrapText="1"/>
    </xf>
    <xf numFmtId="0" fontId="0" fillId="0" borderId="0" xfId="0" applyAlignment="1">
      <alignment horizontal="center" vertical="center" wrapText="1"/>
    </xf>
    <xf numFmtId="0" fontId="6" fillId="0" borderId="16" xfId="0" applyFont="1" applyBorder="1" applyAlignment="1">
      <alignment horizontal="center" vertical="center" wrapText="1"/>
    </xf>
    <xf numFmtId="0" fontId="0" fillId="0" borderId="16" xfId="0" applyBorder="1"/>
    <xf numFmtId="0" fontId="0" fillId="0" borderId="17" xfId="0" applyBorder="1"/>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0" xfId="0" applyBorder="1"/>
    <xf numFmtId="0" fontId="0" fillId="0" borderId="21" xfId="0" applyBorder="1"/>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0" borderId="10" xfId="0" applyFont="1" applyBorder="1" applyAlignment="1">
      <alignment horizontal="center" vertical="center" wrapText="1" readingOrder="2"/>
    </xf>
    <xf numFmtId="0" fontId="6" fillId="0" borderId="12" xfId="0" applyFont="1" applyBorder="1" applyAlignment="1">
      <alignment horizontal="right" vertical="center" wrapText="1" readingOrder="2"/>
    </xf>
    <xf numFmtId="0" fontId="6" fillId="0" borderId="12" xfId="0" applyFont="1" applyBorder="1" applyAlignment="1">
      <alignment horizontal="center" vertical="center" wrapText="1" readingOrder="2"/>
    </xf>
    <xf numFmtId="0" fontId="6" fillId="2" borderId="12" xfId="0" applyFont="1" applyFill="1" applyBorder="1" applyAlignment="1">
      <alignment horizontal="center" vertical="center" wrapText="1" readingOrder="2"/>
    </xf>
    <xf numFmtId="0" fontId="6" fillId="0" borderId="16" xfId="0" applyFont="1" applyBorder="1" applyAlignment="1">
      <alignment horizontal="center" vertical="center" wrapText="1" readingOrder="2"/>
    </xf>
    <xf numFmtId="0" fontId="6" fillId="0" borderId="17" xfId="0" applyFont="1" applyBorder="1" applyAlignment="1">
      <alignment horizontal="center" vertical="center" wrapText="1" readingOrder="2"/>
    </xf>
    <xf numFmtId="0" fontId="6" fillId="0" borderId="17" xfId="0" applyFont="1" applyBorder="1" applyAlignment="1">
      <alignment horizontal="right" vertical="center" wrapText="1" readingOrder="2"/>
    </xf>
    <xf numFmtId="0" fontId="6" fillId="0" borderId="18" xfId="0" applyFont="1" applyBorder="1" applyAlignment="1">
      <alignment horizontal="center" vertical="center" wrapText="1" readingOrder="2"/>
    </xf>
    <xf numFmtId="0" fontId="6" fillId="0" borderId="15" xfId="0" applyFont="1" applyBorder="1" applyAlignment="1">
      <alignment horizontal="center" vertical="center" wrapText="1" readingOrder="2"/>
    </xf>
    <xf numFmtId="0" fontId="6" fillId="0" borderId="19" xfId="0" applyFont="1" applyBorder="1" applyAlignment="1">
      <alignment horizontal="center" vertical="center" wrapText="1" readingOrder="2"/>
    </xf>
    <xf numFmtId="0" fontId="6" fillId="0" borderId="20" xfId="0" applyFont="1" applyBorder="1" applyAlignment="1">
      <alignment horizontal="right" vertical="center" wrapText="1" readingOrder="2"/>
    </xf>
    <xf numFmtId="0" fontId="6" fillId="0" borderId="13" xfId="0" applyFont="1" applyBorder="1" applyAlignment="1">
      <alignment horizontal="right" vertical="center" wrapText="1" readingOrder="2"/>
    </xf>
    <xf numFmtId="0" fontId="6" fillId="0" borderId="21" xfId="0" applyFont="1" applyBorder="1" applyAlignment="1">
      <alignment horizontal="right" vertical="center" wrapText="1" readingOrder="2"/>
    </xf>
    <xf numFmtId="0" fontId="6" fillId="0" borderId="28" xfId="0" applyFont="1" applyBorder="1" applyAlignment="1">
      <alignment horizontal="center" vertical="center" wrapText="1" readingOrder="2"/>
    </xf>
    <xf numFmtId="0" fontId="6" fillId="0" borderId="29" xfId="0" applyFont="1" applyBorder="1" applyAlignment="1">
      <alignment horizontal="center" vertical="center" wrapText="1" readingOrder="2"/>
    </xf>
    <xf numFmtId="0" fontId="6" fillId="0" borderId="3" xfId="0" applyFont="1" applyBorder="1" applyAlignment="1">
      <alignment horizontal="right" vertical="center" wrapText="1" readingOrder="2"/>
    </xf>
    <xf numFmtId="0" fontId="6" fillId="0" borderId="4" xfId="0" applyFont="1" applyBorder="1" applyAlignment="1">
      <alignment horizontal="right" vertical="center" wrapText="1" readingOrder="2"/>
    </xf>
    <xf numFmtId="0" fontId="6" fillId="0" borderId="11" xfId="0" applyFont="1" applyBorder="1" applyAlignment="1">
      <alignment horizontal="right" vertical="center" wrapText="1" readingOrder="2"/>
    </xf>
    <xf numFmtId="0" fontId="6" fillId="0" borderId="10" xfId="0" applyFont="1" applyBorder="1" applyAlignment="1">
      <alignment horizontal="right" vertical="center" wrapText="1" readingOrder="2"/>
    </xf>
    <xf numFmtId="0" fontId="9" fillId="0" borderId="5" xfId="0" applyFont="1" applyBorder="1" applyAlignment="1">
      <alignment horizontal="right" vertical="center" wrapText="1" readingOrder="2"/>
    </xf>
    <xf numFmtId="0" fontId="9" fillId="0" borderId="6" xfId="0" applyFont="1" applyBorder="1" applyAlignment="1">
      <alignment horizontal="right" vertical="center" wrapText="1" readingOrder="2"/>
    </xf>
    <xf numFmtId="0" fontId="6" fillId="2" borderId="15" xfId="0" applyFont="1" applyFill="1" applyBorder="1" applyAlignment="1">
      <alignment horizontal="center" vertical="center" wrapText="1" readingOrder="2"/>
    </xf>
    <xf numFmtId="0" fontId="9" fillId="0" borderId="29" xfId="0" applyFont="1" applyBorder="1" applyAlignment="1">
      <alignment horizontal="right" vertical="center" wrapText="1" readingOrder="2"/>
    </xf>
    <xf numFmtId="0" fontId="9" fillId="0" borderId="8" xfId="0" applyFont="1" applyBorder="1" applyAlignment="1">
      <alignment horizontal="right" vertical="center" wrapText="1" readingOrder="2"/>
    </xf>
    <xf numFmtId="0" fontId="0" fillId="0" borderId="0" xfId="0" applyFont="1"/>
    <xf numFmtId="0" fontId="10" fillId="0" borderId="12" xfId="0" applyFont="1" applyBorder="1" applyAlignment="1">
      <alignment horizontal="center" vertical="center" wrapText="1" readingOrder="2"/>
    </xf>
    <xf numFmtId="0" fontId="6" fillId="0" borderId="12" xfId="0" applyFont="1" applyFill="1" applyBorder="1" applyAlignment="1">
      <alignment horizontal="right" vertical="center" wrapText="1" readingOrder="2"/>
    </xf>
    <xf numFmtId="0" fontId="9" fillId="0" borderId="17" xfId="0" applyFont="1" applyBorder="1" applyAlignment="1">
      <alignment horizontal="right" vertical="center" wrapText="1" readingOrder="2"/>
    </xf>
    <xf numFmtId="0" fontId="10" fillId="0" borderId="15" xfId="0" applyFont="1" applyBorder="1" applyAlignment="1">
      <alignment horizontal="center" vertical="center" wrapText="1" readingOrder="2"/>
    </xf>
    <xf numFmtId="0" fontId="6" fillId="0" borderId="20"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10" fillId="0" borderId="16" xfId="0" applyFont="1" applyBorder="1" applyAlignment="1">
      <alignment horizontal="right" vertical="center" wrapText="1" readingOrder="2"/>
    </xf>
    <xf numFmtId="0" fontId="10" fillId="0" borderId="20" xfId="0" applyFont="1" applyBorder="1" applyAlignment="1">
      <alignment horizontal="right" vertical="center" wrapText="1" readingOrder="2"/>
    </xf>
    <xf numFmtId="0" fontId="10" fillId="2" borderId="16" xfId="0" applyFont="1" applyFill="1" applyBorder="1" applyAlignment="1">
      <alignment horizontal="center" vertical="center" wrapText="1" readingOrder="2"/>
    </xf>
    <xf numFmtId="0" fontId="10" fillId="2" borderId="17" xfId="0" applyFont="1" applyFill="1" applyBorder="1" applyAlignment="1">
      <alignment horizontal="center" vertical="center" wrapText="1" readingOrder="2"/>
    </xf>
    <xf numFmtId="0" fontId="10" fillId="2" borderId="18" xfId="0" applyFont="1" applyFill="1" applyBorder="1" applyAlignment="1">
      <alignment horizontal="center" vertical="center" wrapText="1" readingOrder="2"/>
    </xf>
    <xf numFmtId="0" fontId="10" fillId="2" borderId="19" xfId="0" applyFont="1" applyFill="1" applyBorder="1" applyAlignment="1">
      <alignment horizontal="center" vertical="center" wrapText="1" readingOrder="2"/>
    </xf>
    <xf numFmtId="0" fontId="9" fillId="0" borderId="13" xfId="0" applyFont="1" applyBorder="1" applyAlignment="1">
      <alignment horizontal="right" vertical="center" wrapText="1" readingOrder="2"/>
    </xf>
    <xf numFmtId="0" fontId="6" fillId="0" borderId="21" xfId="0" applyFont="1" applyBorder="1" applyAlignment="1">
      <alignment horizontal="center" vertical="center" wrapText="1" readingOrder="2"/>
    </xf>
    <xf numFmtId="0" fontId="8" fillId="0" borderId="1" xfId="0" applyFont="1" applyBorder="1" applyAlignment="1">
      <alignment horizontal="right" vertical="center" wrapText="1" readingOrder="2"/>
    </xf>
    <xf numFmtId="0" fontId="8" fillId="0" borderId="2" xfId="0" applyFont="1" applyBorder="1" applyAlignment="1">
      <alignment horizontal="right" vertical="center" wrapText="1" readingOrder="2"/>
    </xf>
    <xf numFmtId="0" fontId="8" fillId="0" borderId="31" xfId="0" applyFont="1" applyBorder="1" applyAlignment="1">
      <alignment horizontal="right" vertical="center" wrapText="1" readingOrder="2"/>
    </xf>
    <xf numFmtId="0" fontId="8" fillId="0" borderId="30" xfId="0" applyFont="1" applyBorder="1" applyAlignment="1">
      <alignment horizontal="right" vertical="center" wrapText="1" readingOrder="2"/>
    </xf>
    <xf numFmtId="0" fontId="7" fillId="0" borderId="32" xfId="0" applyFont="1" applyFill="1" applyBorder="1" applyAlignment="1">
      <alignment horizontal="center" vertical="center" wrapText="1" readingOrder="2"/>
    </xf>
    <xf numFmtId="0" fontId="7" fillId="0" borderId="33" xfId="0" applyFont="1" applyFill="1" applyBorder="1" applyAlignment="1">
      <alignment horizontal="center" vertical="center" wrapText="1" readingOrder="2"/>
    </xf>
    <xf numFmtId="0" fontId="0" fillId="0" borderId="0" xfId="0" applyAlignment="1">
      <alignment vertical="center" wrapText="1"/>
    </xf>
    <xf numFmtId="0" fontId="11" fillId="4" borderId="0" xfId="0" applyFont="1" applyFill="1" applyAlignment="1">
      <alignment vertical="center" wrapText="1" readingOrder="2"/>
    </xf>
    <xf numFmtId="0" fontId="11" fillId="0" borderId="12" xfId="0" applyFont="1" applyFill="1" applyBorder="1" applyAlignment="1">
      <alignment horizontal="center" vertical="center" wrapText="1" readingOrder="2"/>
    </xf>
    <xf numFmtId="0" fontId="11" fillId="0" borderId="12" xfId="0" applyFont="1" applyBorder="1" applyAlignment="1">
      <alignment horizontal="right" vertical="center" wrapText="1" readingOrder="2"/>
    </xf>
    <xf numFmtId="0" fontId="11" fillId="0" borderId="12" xfId="0" applyFont="1" applyBorder="1" applyAlignment="1">
      <alignment vertical="center" wrapText="1" readingOrder="2"/>
    </xf>
    <xf numFmtId="0" fontId="12" fillId="5" borderId="34" xfId="0" applyFont="1" applyFill="1" applyBorder="1"/>
    <xf numFmtId="0" fontId="13" fillId="5" borderId="34" xfId="0" applyFont="1" applyFill="1" applyBorder="1"/>
    <xf numFmtId="0" fontId="0" fillId="0" borderId="35" xfId="0" applyBorder="1"/>
    <xf numFmtId="0" fontId="0" fillId="0" borderId="35" xfId="0" applyFill="1" applyBorder="1"/>
    <xf numFmtId="0" fontId="12" fillId="0" borderId="35" xfId="0" applyFont="1" applyFill="1" applyBorder="1"/>
    <xf numFmtId="0" fontId="13" fillId="0" borderId="35" xfId="0" applyFont="1" applyFill="1" applyBorder="1"/>
    <xf numFmtId="0" fontId="12" fillId="3" borderId="36" xfId="0" applyFont="1" applyFill="1" applyBorder="1"/>
    <xf numFmtId="0" fontId="13" fillId="3" borderId="36" xfId="0" applyFont="1" applyFill="1" applyBorder="1"/>
    <xf numFmtId="0" fontId="0" fillId="0" borderId="36" xfId="0" applyBorder="1"/>
    <xf numFmtId="0" fontId="0" fillId="0" borderId="36" xfId="0" applyBorder="1" applyAlignment="1">
      <alignment horizontal="right" indent="3"/>
    </xf>
    <xf numFmtId="0" fontId="14" fillId="0" borderId="34" xfId="0" applyFont="1" applyBorder="1" applyAlignment="1">
      <alignment horizontal="center"/>
    </xf>
    <xf numFmtId="0" fontId="0" fillId="0" borderId="37" xfId="0" applyBorder="1" applyAlignment="1">
      <alignment horizontal="center"/>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34" xfId="0" applyFill="1" applyBorder="1" applyAlignment="1">
      <alignment horizontal="center" vertical="center"/>
    </xf>
    <xf numFmtId="0" fontId="16" fillId="6" borderId="41" xfId="0" applyFont="1" applyFill="1" applyBorder="1" applyAlignment="1">
      <alignment horizontal="center" vertical="center"/>
    </xf>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17" fillId="0" borderId="49" xfId="0" applyFont="1" applyBorder="1" applyAlignment="1">
      <alignment horizontal="right" vertical="top" indent="9"/>
    </xf>
    <xf numFmtId="0" fontId="17" fillId="0" borderId="49" xfId="0" applyFont="1" applyBorder="1" applyAlignment="1">
      <alignment horizontal="right" indent="4"/>
    </xf>
    <xf numFmtId="0" fontId="0" fillId="7" borderId="46" xfId="0" applyFill="1" applyBorder="1"/>
    <xf numFmtId="0" fontId="0" fillId="7" borderId="47" xfId="0" applyFill="1" applyBorder="1"/>
    <xf numFmtId="0" fontId="0" fillId="7" borderId="48" xfId="0" applyFill="1" applyBorder="1"/>
    <xf numFmtId="0" fontId="16" fillId="7" borderId="49" xfId="0" applyFont="1" applyFill="1" applyBorder="1"/>
    <xf numFmtId="1" fontId="18" fillId="0" borderId="49" xfId="0" applyNumberFormat="1" applyFont="1" applyBorder="1" applyAlignment="1">
      <alignment horizontal="right" indent="4"/>
    </xf>
    <xf numFmtId="1" fontId="18" fillId="0" borderId="49" xfId="0" applyNumberFormat="1" applyFont="1" applyFill="1" applyBorder="1" applyAlignment="1">
      <alignment horizontal="right" indent="4"/>
    </xf>
    <xf numFmtId="0" fontId="19" fillId="7" borderId="50" xfId="0" applyFont="1" applyFill="1" applyBorder="1"/>
    <xf numFmtId="0" fontId="19" fillId="7" borderId="51" xfId="0" applyFont="1" applyFill="1" applyBorder="1"/>
    <xf numFmtId="0" fontId="19" fillId="7" borderId="52" xfId="0" applyFont="1" applyFill="1" applyBorder="1"/>
    <xf numFmtId="0" fontId="16" fillId="7" borderId="54" xfId="0" applyFont="1" applyFill="1" applyBorder="1"/>
    <xf numFmtId="0" fontId="19" fillId="0" borderId="55" xfId="0" applyFont="1" applyBorder="1" applyAlignment="1">
      <alignment horizontal="center" vertical="center" wrapText="1"/>
    </xf>
    <xf numFmtId="0" fontId="19" fillId="0" borderId="56" xfId="0" applyFont="1" applyBorder="1" applyAlignment="1">
      <alignment horizont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0" fillId="0" borderId="37" xfId="0" applyBorder="1" applyAlignment="1">
      <alignment horizontal="center" vertical="center"/>
    </xf>
    <xf numFmtId="0" fontId="14" fillId="0" borderId="34" xfId="0" applyFont="1" applyBorder="1" applyAlignment="1">
      <alignment horizontal="center" vertical="center"/>
    </xf>
    <xf numFmtId="0" fontId="12" fillId="3" borderId="36" xfId="0" applyFont="1" applyFill="1" applyBorder="1" applyAlignment="1">
      <alignment horizontal="center" vertical="center"/>
    </xf>
    <xf numFmtId="0" fontId="0" fillId="0" borderId="36" xfId="0" applyBorder="1" applyAlignment="1">
      <alignment horizontal="center" vertical="center"/>
    </xf>
    <xf numFmtId="0" fontId="12" fillId="0" borderId="35" xfId="0" applyFont="1" applyFill="1" applyBorder="1" applyAlignment="1">
      <alignment horizontal="center" vertical="center"/>
    </xf>
    <xf numFmtId="0" fontId="0" fillId="0" borderId="35" xfId="0" applyBorder="1" applyAlignment="1">
      <alignment horizontal="center" vertical="center"/>
    </xf>
    <xf numFmtId="0" fontId="12" fillId="5" borderId="34" xfId="0" applyFont="1" applyFill="1" applyBorder="1" applyAlignment="1">
      <alignment horizontal="center" vertical="center"/>
    </xf>
    <xf numFmtId="0" fontId="0" fillId="0" borderId="0" xfId="0" applyAlignment="1">
      <alignment horizontal="center" vertical="center"/>
    </xf>
    <xf numFmtId="0" fontId="19" fillId="7" borderId="53" xfId="0" applyFont="1" applyFill="1" applyBorder="1" applyAlignment="1">
      <alignment horizontal="center" vertical="center"/>
    </xf>
    <xf numFmtId="0" fontId="17" fillId="0" borderId="36" xfId="0" applyFont="1" applyBorder="1" applyAlignment="1">
      <alignment horizontal="center" vertical="center"/>
    </xf>
    <xf numFmtId="0" fontId="0" fillId="7" borderId="36" xfId="0" applyFill="1" applyBorder="1" applyAlignment="1">
      <alignment horizontal="center" vertical="center"/>
    </xf>
    <xf numFmtId="165" fontId="0" fillId="0" borderId="47" xfId="0" applyNumberFormat="1" applyBorder="1"/>
    <xf numFmtId="0" fontId="1" fillId="0" borderId="17" xfId="0" applyFont="1" applyFill="1" applyBorder="1" applyAlignment="1">
      <alignment horizontal="center" vertical="center" wrapText="1" readingOrder="2"/>
    </xf>
    <xf numFmtId="0" fontId="1" fillId="0" borderId="12" xfId="0" applyFont="1" applyBorder="1" applyAlignment="1">
      <alignment horizontal="center" vertical="center" wrapText="1" readingOrder="2"/>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2" xfId="0" applyFont="1" applyBorder="1" applyAlignment="1">
      <alignment horizontal="center" vertical="center" wrapText="1" readingOrder="2"/>
    </xf>
    <xf numFmtId="0" fontId="25" fillId="0" borderId="0" xfId="0" applyFont="1"/>
    <xf numFmtId="0" fontId="27" fillId="0" borderId="12" xfId="0" applyFont="1" applyBorder="1" applyAlignment="1">
      <alignment horizontal="center" vertical="center" wrapText="1" readingOrder="2"/>
    </xf>
    <xf numFmtId="0" fontId="27" fillId="0" borderId="13" xfId="0" applyFont="1" applyBorder="1" applyAlignment="1">
      <alignment horizontal="right" vertical="center" wrapText="1" readingOrder="2"/>
    </xf>
    <xf numFmtId="0" fontId="29" fillId="0" borderId="16" xfId="0" applyFont="1" applyBorder="1" applyAlignment="1">
      <alignment horizontal="center" vertical="center" wrapText="1" readingOrder="2"/>
    </xf>
    <xf numFmtId="0" fontId="29" fillId="0" borderId="12" xfId="0" applyFont="1" applyBorder="1" applyAlignment="1">
      <alignment horizontal="center" vertical="center" wrapText="1" readingOrder="2"/>
    </xf>
    <xf numFmtId="0" fontId="29" fillId="0" borderId="17" xfId="0" applyFont="1" applyBorder="1" applyAlignment="1">
      <alignment horizontal="center" vertical="center" wrapText="1" readingOrder="2"/>
    </xf>
    <xf numFmtId="0" fontId="29" fillId="0" borderId="20" xfId="0" applyFont="1" applyBorder="1" applyAlignment="1">
      <alignment horizontal="right" vertical="center" wrapText="1" readingOrder="2"/>
    </xf>
    <xf numFmtId="0" fontId="29" fillId="0" borderId="13" xfId="0" applyFont="1" applyBorder="1" applyAlignment="1">
      <alignment horizontal="right" vertical="center" wrapText="1" readingOrder="2"/>
    </xf>
    <xf numFmtId="0" fontId="29" fillId="0" borderId="21" xfId="0" applyFont="1" applyBorder="1" applyAlignment="1">
      <alignment horizontal="right" vertical="center" wrapText="1" readingOrder="2"/>
    </xf>
    <xf numFmtId="0" fontId="30" fillId="0" borderId="0" xfId="0" applyFont="1"/>
    <xf numFmtId="0" fontId="30" fillId="0" borderId="12" xfId="0" applyFont="1" applyBorder="1"/>
    <xf numFmtId="0" fontId="30" fillId="0" borderId="13" xfId="0" applyFont="1" applyBorder="1"/>
    <xf numFmtId="0" fontId="29" fillId="0" borderId="12" xfId="0" applyFont="1" applyBorder="1" applyAlignment="1">
      <alignment horizontal="right" vertical="center" wrapText="1" readingOrder="2"/>
    </xf>
    <xf numFmtId="0" fontId="30" fillId="0" borderId="13" xfId="0" applyFont="1" applyBorder="1" applyAlignment="1">
      <alignment vertical="center"/>
    </xf>
    <xf numFmtId="0" fontId="30" fillId="0" borderId="12" xfId="0" applyFont="1" applyBorder="1" applyAlignment="1">
      <alignment vertical="center"/>
    </xf>
    <xf numFmtId="0" fontId="27" fillId="0" borderId="12" xfId="0" applyFont="1" applyBorder="1" applyAlignment="1">
      <alignment horizontal="right" vertical="center" wrapText="1" readingOrder="2"/>
    </xf>
    <xf numFmtId="0" fontId="27" fillId="0" borderId="4" xfId="0" applyFont="1" applyBorder="1" applyAlignment="1">
      <alignment horizontal="center" vertical="center" wrapText="1" readingOrder="2"/>
    </xf>
    <xf numFmtId="0" fontId="27" fillId="0" borderId="3" xfId="0" applyFont="1" applyBorder="1" applyAlignment="1">
      <alignment horizontal="center" vertical="center" wrapText="1" readingOrder="2"/>
    </xf>
    <xf numFmtId="0" fontId="27" fillId="0" borderId="8" xfId="0" applyFont="1" applyBorder="1" applyAlignment="1">
      <alignment horizontal="right" vertical="center" wrapText="1" readingOrder="2"/>
    </xf>
    <xf numFmtId="0" fontId="1" fillId="0" borderId="13" xfId="0" applyFont="1" applyBorder="1" applyAlignment="1">
      <alignment horizontal="right" vertical="center" wrapText="1" readingOrder="2"/>
    </xf>
    <xf numFmtId="0" fontId="1" fillId="0" borderId="12" xfId="0" applyFont="1" applyBorder="1" applyAlignment="1">
      <alignment horizontal="right" vertical="center" wrapText="1" readingOrder="2"/>
    </xf>
    <xf numFmtId="0" fontId="28" fillId="0" borderId="12" xfId="0" applyFont="1" applyBorder="1"/>
    <xf numFmtId="0" fontId="27" fillId="0" borderId="13" xfId="0" applyFont="1" applyBorder="1" applyAlignment="1">
      <alignment horizontal="center" vertical="center" wrapText="1" readingOrder="2"/>
    </xf>
    <xf numFmtId="0" fontId="31" fillId="0" borderId="65" xfId="0" applyFont="1" applyBorder="1" applyAlignment="1">
      <alignment vertical="center" wrapText="1"/>
    </xf>
    <xf numFmtId="0" fontId="31" fillId="0" borderId="0" xfId="0" applyFont="1"/>
    <xf numFmtId="0" fontId="32" fillId="0" borderId="0" xfId="0" applyFont="1"/>
    <xf numFmtId="3" fontId="32" fillId="0" borderId="0" xfId="0" applyNumberFormat="1" applyFont="1"/>
    <xf numFmtId="0" fontId="33" fillId="2" borderId="22"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0" fillId="0" borderId="10" xfId="0" applyBorder="1"/>
    <xf numFmtId="0" fontId="0" fillId="0" borderId="8" xfId="0" applyBorder="1"/>
    <xf numFmtId="0" fontId="38" fillId="0" borderId="3" xfId="0" applyFont="1" applyBorder="1" applyAlignment="1">
      <alignment horizontal="center"/>
    </xf>
    <xf numFmtId="0" fontId="38" fillId="0" borderId="4" xfId="0" applyFont="1" applyBorder="1" applyAlignment="1">
      <alignment horizontal="center"/>
    </xf>
    <xf numFmtId="0" fontId="38" fillId="9" borderId="0" xfId="0" applyFont="1" applyFill="1" applyBorder="1" applyAlignment="1">
      <alignment horizontal="center"/>
    </xf>
    <xf numFmtId="0" fontId="0" fillId="9" borderId="0" xfId="0" applyFill="1" applyBorder="1"/>
    <xf numFmtId="4" fontId="0" fillId="10" borderId="11" xfId="0" applyNumberFormat="1" applyFill="1" applyBorder="1"/>
    <xf numFmtId="0" fontId="38" fillId="9" borderId="0" xfId="0" applyFont="1" applyFill="1" applyBorder="1"/>
    <xf numFmtId="4" fontId="0" fillId="9" borderId="0" xfId="0" applyNumberFormat="1" applyFill="1" applyBorder="1"/>
    <xf numFmtId="4" fontId="0" fillId="10" borderId="9" xfId="0" applyNumberFormat="1" applyFill="1" applyBorder="1"/>
    <xf numFmtId="0" fontId="0" fillId="0" borderId="67" xfId="0" applyBorder="1"/>
    <xf numFmtId="4" fontId="0" fillId="0" borderId="68" xfId="0" applyNumberFormat="1" applyBorder="1"/>
    <xf numFmtId="4" fontId="0" fillId="0" borderId="9" xfId="0" applyNumberFormat="1" applyBorder="1"/>
    <xf numFmtId="0" fontId="0" fillId="0" borderId="69" xfId="0" applyBorder="1"/>
    <xf numFmtId="4" fontId="0" fillId="11" borderId="70" xfId="0" applyNumberFormat="1" applyFill="1" applyBorder="1"/>
    <xf numFmtId="0" fontId="0" fillId="0" borderId="71" xfId="0" applyBorder="1"/>
    <xf numFmtId="4" fontId="0" fillId="11" borderId="72" xfId="0" applyNumberFormat="1" applyFill="1" applyBorder="1"/>
    <xf numFmtId="4" fontId="0" fillId="12" borderId="70" xfId="0" applyNumberFormat="1" applyFill="1" applyBorder="1"/>
    <xf numFmtId="4" fontId="0" fillId="12" borderId="72" xfId="0" applyNumberFormat="1" applyFill="1" applyBorder="1"/>
    <xf numFmtId="4" fontId="0" fillId="13" borderId="9" xfId="0" applyNumberFormat="1" applyFill="1" applyBorder="1"/>
    <xf numFmtId="4" fontId="38" fillId="9" borderId="0" xfId="0" applyNumberFormat="1" applyFont="1" applyFill="1" applyBorder="1"/>
    <xf numFmtId="4" fontId="0" fillId="13" borderId="72" xfId="0" applyNumberFormat="1" applyFill="1" applyBorder="1"/>
    <xf numFmtId="0" fontId="38" fillId="9" borderId="0" xfId="0" applyFont="1" applyFill="1" applyBorder="1" applyAlignment="1">
      <alignment horizontal="left"/>
    </xf>
    <xf numFmtId="4" fontId="0" fillId="14" borderId="70" xfId="0" applyNumberFormat="1" applyFill="1" applyBorder="1"/>
    <xf numFmtId="4" fontId="0" fillId="14" borderId="9" xfId="0" applyNumberFormat="1" applyFill="1" applyBorder="1"/>
    <xf numFmtId="4" fontId="0" fillId="14" borderId="72" xfId="0" applyNumberFormat="1" applyFill="1" applyBorder="1"/>
    <xf numFmtId="4" fontId="0" fillId="12" borderId="9" xfId="0" applyNumberFormat="1" applyFill="1" applyBorder="1"/>
    <xf numFmtId="0" fontId="0" fillId="9" borderId="0" xfId="0" applyFill="1" applyBorder="1" applyAlignment="1">
      <alignment horizontal="left"/>
    </xf>
    <xf numFmtId="4" fontId="0" fillId="15" borderId="9" xfId="0" applyNumberFormat="1" applyFill="1" applyBorder="1"/>
    <xf numFmtId="0" fontId="0" fillId="0" borderId="73" xfId="0" applyFill="1" applyBorder="1"/>
    <xf numFmtId="4" fontId="0" fillId="0" borderId="74" xfId="0" applyNumberFormat="1" applyBorder="1" applyAlignment="1">
      <alignment horizontal="center" vertical="center"/>
    </xf>
    <xf numFmtId="0" fontId="35" fillId="9" borderId="0" xfId="0" applyFont="1" applyFill="1" applyAlignment="1">
      <alignment wrapText="1"/>
    </xf>
    <xf numFmtId="0" fontId="0" fillId="0" borderId="0" xfId="0" applyAlignment="1">
      <alignment wrapText="1"/>
    </xf>
    <xf numFmtId="0" fontId="39" fillId="0" borderId="0" xfId="0" applyFont="1"/>
    <xf numFmtId="0" fontId="40" fillId="0" borderId="6" xfId="0" applyFont="1" applyBorder="1" applyAlignment="1">
      <alignment horizontal="right" vertical="center" wrapText="1" readingOrder="2"/>
    </xf>
    <xf numFmtId="0" fontId="41" fillId="0" borderId="6" xfId="0" applyFont="1" applyBorder="1" applyAlignment="1">
      <alignment horizontal="right" vertical="center" wrapText="1" readingOrder="2"/>
    </xf>
    <xf numFmtId="0" fontId="40" fillId="0" borderId="8" xfId="0" applyFont="1" applyBorder="1" applyAlignment="1">
      <alignment horizontal="right" vertical="center" wrapText="1" readingOrder="2"/>
    </xf>
    <xf numFmtId="0" fontId="41" fillId="0" borderId="8" xfId="0" applyFont="1" applyBorder="1" applyAlignment="1">
      <alignment horizontal="right" vertical="center" wrapText="1" readingOrder="2"/>
    </xf>
    <xf numFmtId="0" fontId="0" fillId="19" borderId="0" xfId="0" applyFill="1" applyAlignment="1">
      <alignment wrapText="1"/>
    </xf>
    <xf numFmtId="0" fontId="35" fillId="19" borderId="0" xfId="0" applyFont="1" applyFill="1" applyAlignment="1">
      <alignment wrapText="1"/>
    </xf>
    <xf numFmtId="0" fontId="43" fillId="24" borderId="73" xfId="0" applyFont="1" applyFill="1" applyBorder="1" applyAlignment="1">
      <alignment horizontal="center" vertical="center" wrapText="1"/>
    </xf>
    <xf numFmtId="0" fontId="43" fillId="24" borderId="75" xfId="0" applyFont="1" applyFill="1" applyBorder="1" applyAlignment="1">
      <alignment horizontal="center" vertical="center" wrapText="1"/>
    </xf>
    <xf numFmtId="0" fontId="35" fillId="24" borderId="75" xfId="0" applyFont="1" applyFill="1" applyBorder="1" applyAlignment="1">
      <alignment horizontal="center" vertical="center" wrapText="1"/>
    </xf>
    <xf numFmtId="0" fontId="35" fillId="25" borderId="4" xfId="0" applyFont="1" applyFill="1" applyBorder="1" applyAlignment="1">
      <alignment horizontal="center" vertical="center" wrapText="1"/>
    </xf>
    <xf numFmtId="164" fontId="44" fillId="9" borderId="12" xfId="22" applyFont="1" applyFill="1" applyBorder="1" applyAlignment="1">
      <alignment wrapText="1"/>
    </xf>
    <xf numFmtId="0" fontId="35" fillId="25" borderId="12" xfId="0" applyFont="1" applyFill="1" applyBorder="1" applyAlignment="1">
      <alignment horizontal="center" vertical="center" wrapText="1"/>
    </xf>
    <xf numFmtId="0" fontId="26" fillId="9" borderId="0" xfId="0" applyFont="1" applyFill="1" applyBorder="1" applyAlignment="1">
      <alignment wrapText="1"/>
    </xf>
    <xf numFmtId="0" fontId="43" fillId="26" borderId="12" xfId="0" applyFont="1" applyFill="1" applyBorder="1" applyAlignment="1">
      <alignment wrapText="1"/>
    </xf>
    <xf numFmtId="0" fontId="35" fillId="27" borderId="12" xfId="0" applyFont="1" applyFill="1" applyBorder="1" applyAlignment="1">
      <alignment wrapText="1"/>
    </xf>
    <xf numFmtId="0" fontId="26" fillId="0" borderId="0" xfId="0" applyFont="1" applyAlignment="1">
      <alignment wrapText="1"/>
    </xf>
    <xf numFmtId="0" fontId="46" fillId="0" borderId="12" xfId="0" applyFont="1" applyBorder="1"/>
    <xf numFmtId="14" fontId="46" fillId="0" borderId="12" xfId="0" applyNumberFormat="1" applyFont="1" applyBorder="1" applyAlignment="1">
      <alignment horizontal="right" vertical="center" wrapText="1" indent="1" readingOrder="2"/>
    </xf>
    <xf numFmtId="0" fontId="46" fillId="0" borderId="12" xfId="0" applyFont="1" applyBorder="1" applyAlignment="1">
      <alignment horizontal="center" vertical="center" wrapText="1" readingOrder="2"/>
    </xf>
    <xf numFmtId="14" fontId="46" fillId="0" borderId="12" xfId="0" applyNumberFormat="1" applyFont="1" applyBorder="1"/>
    <xf numFmtId="0" fontId="46" fillId="0" borderId="12" xfId="0" applyFont="1" applyBorder="1" applyAlignment="1">
      <alignment horizontal="center"/>
    </xf>
    <xf numFmtId="0" fontId="48" fillId="8" borderId="0" xfId="0" applyFont="1" applyFill="1"/>
    <xf numFmtId="0" fontId="47" fillId="8" borderId="0" xfId="0" applyFont="1" applyFill="1"/>
    <xf numFmtId="4" fontId="0" fillId="0" borderId="12" xfId="0" applyNumberFormat="1" applyFont="1" applyFill="1" applyBorder="1" applyAlignment="1">
      <alignment horizontal="right" vertical="center"/>
    </xf>
    <xf numFmtId="0" fontId="49" fillId="0" borderId="16" xfId="0" applyFont="1" applyBorder="1"/>
    <xf numFmtId="0" fontId="50" fillId="0" borderId="12" xfId="0" applyFont="1" applyBorder="1"/>
    <xf numFmtId="0" fontId="49" fillId="0" borderId="12" xfId="0" applyFont="1" applyBorder="1"/>
    <xf numFmtId="0" fontId="0" fillId="9" borderId="0" xfId="0" applyFill="1" applyAlignment="1">
      <alignment wrapText="1"/>
    </xf>
    <xf numFmtId="0" fontId="0" fillId="19" borderId="79" xfId="0" applyFill="1" applyBorder="1" applyAlignment="1">
      <alignment wrapText="1"/>
    </xf>
    <xf numFmtId="0" fontId="51" fillId="24" borderId="74" xfId="0" applyFont="1" applyFill="1" applyBorder="1" applyAlignment="1">
      <alignment horizontal="center" vertical="center" wrapText="1"/>
    </xf>
    <xf numFmtId="164" fontId="43" fillId="19" borderId="12" xfId="22" applyFont="1" applyFill="1" applyBorder="1" applyAlignment="1">
      <alignment wrapText="1"/>
    </xf>
    <xf numFmtId="0" fontId="43" fillId="19" borderId="12" xfId="0" applyFont="1" applyFill="1" applyBorder="1" applyAlignment="1">
      <alignment wrapText="1"/>
    </xf>
    <xf numFmtId="164" fontId="43" fillId="19" borderId="76" xfId="22" applyFont="1" applyFill="1" applyBorder="1" applyAlignment="1">
      <alignment wrapText="1"/>
    </xf>
    <xf numFmtId="164" fontId="43" fillId="19" borderId="0" xfId="22" applyFont="1" applyFill="1" applyBorder="1" applyAlignment="1">
      <alignment wrapText="1"/>
    </xf>
    <xf numFmtId="164" fontId="44" fillId="19" borderId="0" xfId="22" applyFont="1" applyFill="1" applyBorder="1" applyAlignment="1">
      <alignment wrapText="1"/>
    </xf>
    <xf numFmtId="0" fontId="43" fillId="0" borderId="15" xfId="0" applyFont="1" applyBorder="1" applyAlignment="1">
      <alignment wrapText="1"/>
    </xf>
    <xf numFmtId="164" fontId="43" fillId="0" borderId="77" xfId="22" applyFont="1" applyBorder="1" applyAlignment="1">
      <alignment wrapText="1"/>
    </xf>
    <xf numFmtId="164" fontId="43" fillId="0" borderId="0" xfId="22" applyFont="1" applyBorder="1" applyAlignment="1">
      <alignment wrapText="1"/>
    </xf>
    <xf numFmtId="164" fontId="43" fillId="26" borderId="77" xfId="22" applyFont="1" applyFill="1" applyBorder="1" applyAlignment="1">
      <alignment wrapText="1"/>
    </xf>
    <xf numFmtId="164" fontId="43" fillId="26" borderId="0" xfId="22" applyFont="1" applyFill="1" applyBorder="1" applyAlignment="1">
      <alignment wrapText="1"/>
    </xf>
    <xf numFmtId="43" fontId="26" fillId="27" borderId="78" xfId="0" applyNumberFormat="1" applyFont="1" applyFill="1" applyBorder="1" applyAlignment="1">
      <alignment wrapText="1"/>
    </xf>
    <xf numFmtId="43" fontId="26" fillId="27" borderId="0" xfId="0" applyNumberFormat="1" applyFont="1" applyFill="1" applyBorder="1" applyAlignment="1">
      <alignment wrapText="1"/>
    </xf>
    <xf numFmtId="0" fontId="53" fillId="8" borderId="0" xfId="0" applyFont="1" applyFill="1"/>
    <xf numFmtId="0" fontId="52" fillId="8" borderId="0" xfId="0" applyFont="1" applyFill="1"/>
    <xf numFmtId="0" fontId="0" fillId="0" borderId="0" xfId="0"/>
    <xf numFmtId="0" fontId="0" fillId="0" borderId="0" xfId="0"/>
    <xf numFmtId="0" fontId="0" fillId="0" borderId="12" xfId="0" applyBorder="1"/>
    <xf numFmtId="0" fontId="0" fillId="0" borderId="0" xfId="0" applyAlignment="1">
      <alignment horizontal="center" vertical="center"/>
    </xf>
    <xf numFmtId="2" fontId="0" fillId="0" borderId="0" xfId="0" applyNumberFormat="1" applyProtection="1">
      <protection locked="0"/>
    </xf>
    <xf numFmtId="0" fontId="35" fillId="16" borderId="12" xfId="0" applyFont="1" applyFill="1" applyBorder="1" applyAlignment="1">
      <alignment horizontal="center" wrapText="1"/>
    </xf>
    <xf numFmtId="0" fontId="35" fillId="9" borderId="0" xfId="0" applyFont="1" applyFill="1" applyAlignment="1">
      <alignment wrapText="1"/>
    </xf>
    <xf numFmtId="166" fontId="35" fillId="16" borderId="12" xfId="0" applyNumberFormat="1" applyFont="1" applyFill="1" applyBorder="1" applyAlignment="1">
      <alignment horizontal="center" wrapText="1"/>
    </xf>
    <xf numFmtId="2" fontId="35" fillId="16" borderId="12" xfId="0" applyNumberFormat="1" applyFont="1" applyFill="1" applyBorder="1" applyAlignment="1" applyProtection="1">
      <alignment horizontal="center" wrapText="1"/>
      <protection locked="0"/>
    </xf>
    <xf numFmtId="167" fontId="0" fillId="0" borderId="12" xfId="0" applyNumberFormat="1" applyBorder="1"/>
    <xf numFmtId="0" fontId="0" fillId="9" borderId="12" xfId="0" applyFill="1" applyBorder="1"/>
    <xf numFmtId="167" fontId="0" fillId="9" borderId="12" xfId="0" applyNumberFormat="1" applyFill="1" applyBorder="1"/>
    <xf numFmtId="3" fontId="0" fillId="9" borderId="12" xfId="0" applyNumberFormat="1" applyFill="1" applyBorder="1"/>
    <xf numFmtId="0" fontId="0" fillId="17" borderId="12" xfId="0" applyFill="1" applyBorder="1"/>
    <xf numFmtId="167" fontId="0" fillId="17" borderId="12" xfId="0" applyNumberFormat="1" applyFill="1" applyBorder="1"/>
    <xf numFmtId="3" fontId="0" fillId="17" borderId="12" xfId="0" applyNumberFormat="1" applyFill="1" applyBorder="1"/>
    <xf numFmtId="2" fontId="0" fillId="0" borderId="12" xfId="0" applyNumberFormat="1" applyBorder="1" applyProtection="1">
      <protection locked="0"/>
    </xf>
    <xf numFmtId="164" fontId="0" fillId="0" borderId="12" xfId="22" applyFont="1" applyBorder="1"/>
    <xf numFmtId="0" fontId="0" fillId="0" borderId="0" xfId="0" applyFill="1" applyAlignment="1">
      <alignment wrapText="1"/>
    </xf>
    <xf numFmtId="0" fontId="35" fillId="18" borderId="12" xfId="0" applyFont="1" applyFill="1" applyBorder="1" applyAlignment="1">
      <alignment horizontal="center" wrapText="1"/>
    </xf>
    <xf numFmtId="3" fontId="0" fillId="0" borderId="12" xfId="0" applyNumberFormat="1" applyBorder="1"/>
    <xf numFmtId="167" fontId="0" fillId="0" borderId="0" xfId="0" applyNumberFormat="1"/>
    <xf numFmtId="0" fontId="35" fillId="18" borderId="12" xfId="0" applyFont="1" applyFill="1" applyBorder="1" applyAlignment="1">
      <alignment horizontal="center"/>
    </xf>
    <xf numFmtId="167" fontId="35" fillId="18" borderId="12" xfId="0" applyNumberFormat="1" applyFont="1" applyFill="1" applyBorder="1" applyAlignment="1">
      <alignment horizontal="center"/>
    </xf>
    <xf numFmtId="0" fontId="0" fillId="0" borderId="12" xfId="0" applyBorder="1" applyAlignment="1">
      <alignment horizontal="center"/>
    </xf>
    <xf numFmtId="3" fontId="0" fillId="5" borderId="12" xfId="0" applyNumberFormat="1" applyFill="1" applyBorder="1"/>
    <xf numFmtId="0" fontId="0" fillId="9" borderId="0" xfId="0" applyFill="1"/>
    <xf numFmtId="0" fontId="0" fillId="20" borderId="12" xfId="0" applyFill="1" applyBorder="1"/>
    <xf numFmtId="167" fontId="0" fillId="20" borderId="12" xfId="0" applyNumberFormat="1" applyFill="1" applyBorder="1"/>
    <xf numFmtId="3" fontId="0" fillId="20" borderId="12" xfId="0" applyNumberFormat="1" applyFill="1" applyBorder="1"/>
    <xf numFmtId="0" fontId="35" fillId="18" borderId="12" xfId="0" applyFont="1" applyFill="1" applyBorder="1" applyAlignment="1">
      <alignment horizontal="center" vertical="center"/>
    </xf>
    <xf numFmtId="0" fontId="0" fillId="0" borderId="12" xfId="0" applyBorder="1" applyAlignment="1">
      <alignment horizontal="center" vertical="center"/>
    </xf>
    <xf numFmtId="0" fontId="0" fillId="21" borderId="12" xfId="0" applyFill="1" applyBorder="1"/>
    <xf numFmtId="0" fontId="0" fillId="0" borderId="12" xfId="0" applyFill="1" applyBorder="1"/>
    <xf numFmtId="0" fontId="35" fillId="22" borderId="0" xfId="0" applyFont="1" applyFill="1" applyAlignment="1">
      <alignment wrapText="1"/>
    </xf>
    <xf numFmtId="0" fontId="35" fillId="22" borderId="12" xfId="0" applyFont="1" applyFill="1" applyBorder="1" applyAlignment="1">
      <alignment horizontal="center"/>
    </xf>
    <xf numFmtId="0" fontId="35" fillId="22" borderId="12" xfId="0" applyFont="1" applyFill="1" applyBorder="1" applyAlignment="1">
      <alignment horizontal="center" wrapText="1"/>
    </xf>
    <xf numFmtId="0" fontId="0" fillId="23" borderId="12" xfId="0" applyFill="1" applyBorder="1"/>
    <xf numFmtId="167" fontId="0" fillId="23" borderId="12" xfId="0" applyNumberFormat="1" applyFill="1" applyBorder="1"/>
    <xf numFmtId="3" fontId="0" fillId="23" borderId="12" xfId="0" applyNumberFormat="1" applyFill="1" applyBorder="1"/>
    <xf numFmtId="0" fontId="0" fillId="0" borderId="0" xfId="0" applyAlignment="1">
      <alignment wrapText="1"/>
    </xf>
    <xf numFmtId="0" fontId="35" fillId="18" borderId="0" xfId="0" applyFont="1" applyFill="1" applyAlignment="1">
      <alignment wrapText="1"/>
    </xf>
    <xf numFmtId="0" fontId="0" fillId="0" borderId="0" xfId="0" applyFill="1"/>
    <xf numFmtId="0" fontId="35" fillId="16" borderId="12" xfId="0" applyFont="1" applyFill="1" applyBorder="1"/>
    <xf numFmtId="0" fontId="0" fillId="28" borderId="12" xfId="0" applyFill="1" applyBorder="1"/>
    <xf numFmtId="167" fontId="0" fillId="28" borderId="12" xfId="0" applyNumberFormat="1" applyFill="1" applyBorder="1"/>
    <xf numFmtId="0" fontId="0" fillId="28" borderId="12" xfId="0" applyFill="1" applyBorder="1" applyAlignment="1">
      <alignment horizontal="right"/>
    </xf>
    <xf numFmtId="0" fontId="0" fillId="29" borderId="12" xfId="0" applyFill="1" applyBorder="1"/>
    <xf numFmtId="167" fontId="0" fillId="29" borderId="12" xfId="0" applyNumberFormat="1" applyFill="1" applyBorder="1"/>
    <xf numFmtId="0" fontId="0" fillId="29" borderId="12" xfId="0" applyFill="1" applyBorder="1" applyAlignment="1">
      <alignment horizontal="center"/>
    </xf>
    <xf numFmtId="3" fontId="0" fillId="29" borderId="12" xfId="0" applyNumberFormat="1" applyFill="1" applyBorder="1"/>
    <xf numFmtId="0" fontId="0" fillId="30" borderId="12" xfId="0" applyFill="1" applyBorder="1"/>
    <xf numFmtId="167" fontId="0" fillId="30" borderId="12" xfId="0" applyNumberFormat="1" applyFill="1" applyBorder="1"/>
    <xf numFmtId="3" fontId="0" fillId="30" borderId="12" xfId="0" applyNumberFormat="1" applyFill="1" applyBorder="1"/>
    <xf numFmtId="3" fontId="0" fillId="21" borderId="12" xfId="0" applyNumberFormat="1" applyFill="1" applyBorder="1"/>
    <xf numFmtId="0" fontId="0" fillId="31" borderId="12" xfId="0" applyFill="1" applyBorder="1"/>
    <xf numFmtId="3" fontId="35" fillId="18" borderId="12" xfId="0" applyNumberFormat="1" applyFont="1" applyFill="1" applyBorder="1"/>
    <xf numFmtId="0" fontId="0" fillId="20" borderId="12" xfId="0" applyFill="1" applyBorder="1" applyAlignment="1">
      <alignment horizontal="center"/>
    </xf>
    <xf numFmtId="167" fontId="0" fillId="31" borderId="12" xfId="0" applyNumberFormat="1" applyFill="1" applyBorder="1"/>
    <xf numFmtId="0" fontId="0" fillId="31" borderId="12" xfId="0" applyFill="1" applyBorder="1" applyAlignment="1">
      <alignment horizontal="center"/>
    </xf>
    <xf numFmtId="3" fontId="0" fillId="31" borderId="12" xfId="0" applyNumberFormat="1" applyFill="1" applyBorder="1"/>
    <xf numFmtId="167" fontId="0" fillId="21" borderId="12" xfId="0" applyNumberFormat="1" applyFill="1" applyBorder="1"/>
    <xf numFmtId="0" fontId="0" fillId="21" borderId="12" xfId="0" applyFill="1" applyBorder="1" applyAlignment="1">
      <alignment horizontal="center"/>
    </xf>
    <xf numFmtId="0" fontId="0" fillId="9" borderId="12" xfId="0" applyFill="1" applyBorder="1" applyAlignment="1">
      <alignment horizontal="center"/>
    </xf>
    <xf numFmtId="0" fontId="0" fillId="17" borderId="12" xfId="0" applyFill="1" applyBorder="1" applyAlignment="1">
      <alignment horizontal="right"/>
    </xf>
    <xf numFmtId="0" fontId="0" fillId="6" borderId="12" xfId="0" applyFill="1" applyBorder="1"/>
    <xf numFmtId="167" fontId="0" fillId="6" borderId="12" xfId="0" applyNumberFormat="1" applyFill="1" applyBorder="1"/>
    <xf numFmtId="3" fontId="0" fillId="6" borderId="12" xfId="0" applyNumberFormat="1" applyFill="1" applyBorder="1"/>
    <xf numFmtId="0" fontId="0" fillId="27" borderId="12" xfId="0" applyFill="1" applyBorder="1"/>
    <xf numFmtId="167" fontId="0" fillId="27" borderId="12" xfId="0" applyNumberFormat="1" applyFill="1" applyBorder="1"/>
    <xf numFmtId="3" fontId="0" fillId="27" borderId="12" xfId="0" applyNumberFormat="1" applyFill="1" applyBorder="1"/>
    <xf numFmtId="0" fontId="0" fillId="32" borderId="12" xfId="0" applyFill="1" applyBorder="1"/>
    <xf numFmtId="167" fontId="0" fillId="32" borderId="12" xfId="0" applyNumberFormat="1" applyFill="1" applyBorder="1"/>
    <xf numFmtId="3" fontId="0" fillId="32" borderId="12" xfId="0" applyNumberFormat="1" applyFill="1" applyBorder="1"/>
    <xf numFmtId="3" fontId="0" fillId="0" borderId="12" xfId="0" applyNumberFormat="1" applyFill="1" applyBorder="1"/>
    <xf numFmtId="0" fontId="0" fillId="18" borderId="12" xfId="0" applyFill="1" applyBorder="1"/>
    <xf numFmtId="0" fontId="0" fillId="18" borderId="12" xfId="0" applyFill="1" applyBorder="1" applyAlignment="1">
      <alignment horizontal="center"/>
    </xf>
    <xf numFmtId="0" fontId="0" fillId="0" borderId="25" xfId="0" applyFill="1" applyBorder="1"/>
    <xf numFmtId="14" fontId="0" fillId="0" borderId="0" xfId="0" applyNumberFormat="1"/>
    <xf numFmtId="3" fontId="0" fillId="0" borderId="25" xfId="0" applyNumberFormat="1" applyFill="1" applyBorder="1"/>
    <xf numFmtId="3" fontId="35" fillId="22" borderId="12" xfId="0" applyNumberFormat="1" applyFont="1" applyFill="1" applyBorder="1"/>
    <xf numFmtId="0" fontId="26" fillId="0" borderId="12" xfId="0" applyFont="1" applyBorder="1"/>
    <xf numFmtId="167" fontId="26" fillId="17" borderId="12" xfId="0" applyNumberFormat="1" applyFont="1" applyFill="1" applyBorder="1"/>
    <xf numFmtId="0" fontId="26" fillId="17" borderId="12" xfId="0" applyFont="1" applyFill="1" applyBorder="1"/>
    <xf numFmtId="3" fontId="26" fillId="17" borderId="12" xfId="0" applyNumberFormat="1" applyFont="1" applyFill="1" applyBorder="1"/>
    <xf numFmtId="0" fontId="26" fillId="17" borderId="12" xfId="0" applyFont="1" applyFill="1" applyBorder="1" applyAlignment="1">
      <alignment wrapText="1"/>
    </xf>
    <xf numFmtId="0" fontId="26" fillId="23" borderId="12" xfId="0" applyFont="1" applyFill="1" applyBorder="1"/>
    <xf numFmtId="167" fontId="26" fillId="23" borderId="12" xfId="0" applyNumberFormat="1" applyFont="1" applyFill="1" applyBorder="1"/>
    <xf numFmtId="3" fontId="26" fillId="23" borderId="12" xfId="0" applyNumberFormat="1" applyFont="1" applyFill="1" applyBorder="1"/>
    <xf numFmtId="3" fontId="0" fillId="9" borderId="25" xfId="0" applyNumberFormat="1" applyFill="1" applyBorder="1"/>
    <xf numFmtId="0" fontId="0" fillId="9" borderId="25" xfId="0" applyFill="1" applyBorder="1"/>
    <xf numFmtId="0" fontId="31" fillId="0" borderId="65" xfId="0" applyFont="1" applyFill="1" applyBorder="1" applyAlignment="1">
      <alignment vertical="center" wrapText="1"/>
    </xf>
    <xf numFmtId="0" fontId="8" fillId="0" borderId="80" xfId="0" applyFont="1" applyBorder="1" applyAlignment="1">
      <alignment horizontal="right" vertical="center" wrapText="1" readingOrder="2"/>
    </xf>
    <xf numFmtId="0" fontId="8" fillId="0" borderId="0" xfId="0" applyFont="1" applyAlignment="1">
      <alignment horizontal="center"/>
    </xf>
    <xf numFmtId="0" fontId="45" fillId="8" borderId="0" xfId="0" applyFont="1" applyFill="1" applyAlignment="1">
      <alignment horizontal="center" vertical="center"/>
    </xf>
    <xf numFmtId="0" fontId="42" fillId="8" borderId="0" xfId="0" applyFont="1" applyFill="1" applyAlignment="1">
      <alignment horizontal="center" vertical="center"/>
    </xf>
    <xf numFmtId="0" fontId="35" fillId="19" borderId="0" xfId="0" applyFont="1" applyFill="1" applyAlignment="1">
      <alignment horizontal="center" wrapText="1"/>
    </xf>
    <xf numFmtId="0" fontId="34" fillId="8" borderId="0" xfId="0" applyFont="1" applyFill="1" applyAlignment="1">
      <alignment horizontal="center"/>
    </xf>
    <xf numFmtId="0" fontId="36" fillId="8" borderId="0" xfId="0" applyFont="1" applyFill="1" applyAlignment="1">
      <alignment horizontal="center"/>
    </xf>
    <xf numFmtId="0" fontId="35" fillId="22" borderId="17" xfId="0" applyFont="1" applyFill="1" applyBorder="1" applyAlignment="1">
      <alignment horizontal="center"/>
    </xf>
    <xf numFmtId="0" fontId="35" fillId="22" borderId="16" xfId="0" applyFont="1" applyFill="1" applyBorder="1" applyAlignment="1">
      <alignment horizontal="center"/>
    </xf>
    <xf numFmtId="0" fontId="35" fillId="16" borderId="17" xfId="0" applyFont="1" applyFill="1" applyBorder="1" applyAlignment="1">
      <alignment horizontal="center"/>
    </xf>
    <xf numFmtId="0" fontId="35" fillId="16" borderId="16" xfId="0" applyFont="1" applyFill="1" applyBorder="1" applyAlignment="1">
      <alignment horizontal="center"/>
    </xf>
    <xf numFmtId="0" fontId="35" fillId="18" borderId="0" xfId="0" applyFont="1" applyFill="1" applyAlignment="1">
      <alignment horizontal="center" wrapText="1"/>
    </xf>
    <xf numFmtId="0" fontId="0" fillId="0" borderId="0" xfId="0" applyAlignment="1">
      <alignment horizontal="center" wrapText="1"/>
    </xf>
    <xf numFmtId="0" fontId="15" fillId="0" borderId="37" xfId="0" applyFont="1" applyBorder="1" applyAlignment="1">
      <alignment horizontal="center"/>
    </xf>
    <xf numFmtId="0" fontId="35" fillId="18" borderId="17" xfId="0" applyFont="1" applyFill="1" applyBorder="1" applyAlignment="1">
      <alignment horizontal="center"/>
    </xf>
    <xf numFmtId="0" fontId="35" fillId="18" borderId="16" xfId="0" applyFont="1" applyFill="1" applyBorder="1" applyAlignment="1">
      <alignment horizontal="center"/>
    </xf>
    <xf numFmtId="0" fontId="35" fillId="18" borderId="0" xfId="0" applyFont="1" applyFill="1" applyAlignment="1">
      <alignment wrapText="1"/>
    </xf>
    <xf numFmtId="0" fontId="0" fillId="0" borderId="0" xfId="0" applyAlignment="1"/>
    <xf numFmtId="0" fontId="0" fillId="0" borderId="66" xfId="0" applyBorder="1" applyAlignment="1"/>
    <xf numFmtId="0" fontId="20" fillId="0" borderId="64" xfId="0" applyFont="1" applyBorder="1" applyAlignment="1">
      <alignment horizontal="center" vertical="center"/>
    </xf>
    <xf numFmtId="0" fontId="20" fillId="0" borderId="59" xfId="0" applyFont="1" applyBorder="1" applyAlignment="1">
      <alignment horizontal="center" vertical="center"/>
    </xf>
    <xf numFmtId="0" fontId="20" fillId="0" borderId="63" xfId="0" applyFont="1" applyBorder="1" applyAlignment="1">
      <alignment horizontal="center" vertical="center"/>
    </xf>
    <xf numFmtId="0" fontId="20" fillId="0" borderId="58" xfId="0" applyFont="1" applyBorder="1" applyAlignment="1">
      <alignment horizontal="center" vertical="center"/>
    </xf>
    <xf numFmtId="0" fontId="21" fillId="0" borderId="62" xfId="0" applyFont="1" applyBorder="1" applyAlignment="1">
      <alignment horizontal="center"/>
    </xf>
    <xf numFmtId="0" fontId="21" fillId="0" borderId="61" xfId="0" applyFont="1" applyBorder="1" applyAlignment="1">
      <alignment horizontal="center"/>
    </xf>
    <xf numFmtId="0" fontId="21" fillId="0" borderId="60" xfId="0" applyFont="1" applyBorder="1" applyAlignment="1">
      <alignment horizontal="center"/>
    </xf>
    <xf numFmtId="0" fontId="37" fillId="8" borderId="0" xfId="0" applyFont="1" applyFill="1" applyAlignment="1">
      <alignment horizontal="center" vertical="center"/>
    </xf>
    <xf numFmtId="0" fontId="11" fillId="0" borderId="12" xfId="0" applyFont="1" applyFill="1" applyBorder="1" applyAlignment="1">
      <alignment horizontal="center" vertical="center" wrapText="1" readingOrder="2"/>
    </xf>
    <xf numFmtId="0" fontId="1" fillId="0" borderId="12" xfId="0" applyFont="1" applyFill="1" applyBorder="1" applyAlignment="1">
      <alignment horizontal="center" vertical="center" wrapText="1" readingOrder="2"/>
    </xf>
    <xf numFmtId="0" fontId="1" fillId="0" borderId="17" xfId="0" applyFont="1" applyFill="1" applyBorder="1" applyAlignment="1">
      <alignment horizontal="center" vertical="center" wrapText="1" readingOrder="2"/>
    </xf>
    <xf numFmtId="0" fontId="1" fillId="0" borderId="16" xfId="0" applyFont="1" applyFill="1" applyBorder="1" applyAlignment="1">
      <alignment horizontal="center" vertical="center" wrapText="1" readingOrder="2"/>
    </xf>
  </cellXfs>
  <cellStyles count="23">
    <cellStyle name="Comma" xfId="22" builtinId="3"/>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rmal 11" xfId="21"/>
    <cellStyle name="Normal 17" xfId="13"/>
    <cellStyle name="Normal 19" xfId="14"/>
    <cellStyle name="Normal 28" xfId="16"/>
    <cellStyle name="Normal 31" xfId="15"/>
    <cellStyle name="Normal 34" xfId="17"/>
    <cellStyle name="Normal 39" xfId="8"/>
    <cellStyle name="Normal 43" xfId="18"/>
    <cellStyle name="Normal 46" xfId="9"/>
    <cellStyle name="Normal 49" xfId="19"/>
    <cellStyle name="Normal 54" xfId="20"/>
    <cellStyle name="Normal 57" xfId="10"/>
    <cellStyle name="Normal 6" xfId="12"/>
    <cellStyle name="Normal 67" xfId="7"/>
    <cellStyle name="Normal 69" xfId="11"/>
  </cellStyles>
  <dxfs count="172">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right style="medium">
          <color rgb="FF006738"/>
        </right>
        <top/>
        <bottom style="medium">
          <color rgb="FF006738"/>
        </bottom>
        <vertical/>
        <horizontal/>
      </border>
    </dxf>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style="medium">
          <color rgb="FF006738"/>
        </left>
        <right style="medium">
          <color rgb="FF006738"/>
        </right>
        <top/>
        <bottom style="medium">
          <color rgb="FF006738"/>
        </bottom>
        <vertical/>
        <horizontal/>
      </border>
    </dxf>
    <dxf>
      <border outline="0">
        <top style="medium">
          <color rgb="FFB48543"/>
        </top>
        <bottom style="medium">
          <color rgb="FF006738"/>
        </bottom>
      </border>
    </dxf>
    <dxf>
      <border outline="0">
        <bottom style="medium">
          <color rgb="FF006738"/>
        </bottom>
      </border>
    </dxf>
    <dxf>
      <font>
        <b/>
        <i val="0"/>
        <strike val="0"/>
        <condense val="0"/>
        <extend val="0"/>
        <outline val="0"/>
        <shadow val="0"/>
        <u val="none"/>
        <vertAlign val="baseline"/>
        <sz val="14"/>
        <color rgb="FF000000"/>
        <name val="Sakkal Majalla"/>
        <scheme val="none"/>
      </font>
      <fill>
        <patternFill patternType="none">
          <fgColor indexed="64"/>
          <bgColor auto="1"/>
        </patternFill>
      </fill>
      <alignment horizontal="center" vertical="center" textRotation="0" wrapText="1" indent="0" justifyLastLine="0" shrinkToFit="0" readingOrder="2"/>
      <border diagonalUp="0" diagonalDown="0" outline="0">
        <left style="medium">
          <color rgb="FFFFFFFF"/>
        </left>
        <right style="medium">
          <color rgb="FFFFFFFF"/>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theme="1"/>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Sakkal Majalla"/>
        <scheme val="none"/>
      </font>
      <alignment horizontal="right" vertical="center"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style="medium">
          <color indexed="64"/>
        </right>
        <top/>
        <bottom style="medium">
          <color indexed="64"/>
        </bottom>
        <vertical/>
        <horizontal/>
      </border>
    </dxf>
    <dxf>
      <border outline="0">
        <top style="thin">
          <color indexed="64"/>
        </top>
        <bottom style="medium">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outline="0">
        <left style="medium">
          <color indexed="64"/>
        </left>
        <right style="medium">
          <color indexed="64"/>
        </right>
        <top/>
        <bottom/>
      </border>
    </dxf>
    <dxf>
      <border outline="0">
        <top style="medium">
          <color indexed="64"/>
        </top>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font>
        <strike val="0"/>
        <outline val="0"/>
        <shadow val="0"/>
        <u val="none"/>
        <vertAlign val="baseline"/>
        <sz val="22"/>
      </font>
    </dxf>
    <dxf>
      <font>
        <strike val="0"/>
        <outline val="0"/>
        <shadow val="0"/>
        <u val="none"/>
        <vertAlign val="baseline"/>
        <sz val="22"/>
      </font>
    </dxf>
    <dxf>
      <font>
        <strike val="0"/>
        <outline val="0"/>
        <shadow val="0"/>
        <u val="none"/>
        <vertAlign val="baseline"/>
        <sz val="22"/>
      </font>
    </dxf>
    <dxf>
      <font>
        <strike val="0"/>
        <outline val="0"/>
        <shadow val="0"/>
        <u val="none"/>
        <vertAlign val="baseline"/>
        <sz val="22"/>
      </font>
    </dxf>
    <dxf>
      <font>
        <strike val="0"/>
        <outline val="0"/>
        <shadow val="0"/>
        <u val="none"/>
        <vertAlign val="baseline"/>
        <sz val="22"/>
      </font>
    </dxf>
    <dxf>
      <font>
        <strike val="0"/>
        <outline val="0"/>
        <shadow val="0"/>
        <u val="none"/>
        <vertAlign val="baseline"/>
        <sz val="22"/>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22"/>
      </font>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strike val="0"/>
        <outline val="0"/>
        <shadow val="0"/>
        <u val="none"/>
        <vertAlign val="baseline"/>
        <sz val="16"/>
      </font>
    </dxf>
    <dxf>
      <font>
        <strike val="0"/>
        <outline val="0"/>
        <shadow val="0"/>
        <u val="none"/>
        <vertAlign val="baseline"/>
        <sz val="16"/>
      </font>
    </dxf>
    <dxf>
      <font>
        <strike val="0"/>
        <outline val="0"/>
        <shadow val="0"/>
        <u val="none"/>
        <vertAlign val="baseline"/>
        <sz val="16"/>
      </font>
      <border outline="0">
        <left style="thin">
          <color auto="1"/>
        </left>
      </border>
    </dxf>
    <dxf>
      <font>
        <b/>
        <strike val="0"/>
        <outline val="0"/>
        <shadow val="0"/>
        <u val="none"/>
        <vertAlign val="baseline"/>
        <sz val="16"/>
        <color rgb="FF000000"/>
        <name val="Sakkal Majalla"/>
        <scheme val="none"/>
      </font>
      <alignment horizontal="center" vertical="center" textRotation="0" wrapText="1" indent="0" justifyLastLine="0" shrinkToFit="0" readingOrder="2"/>
      <border diagonalUp="0" diagonalDown="0" outline="0">
        <left style="thin">
          <color auto="1"/>
        </left>
        <right style="thin">
          <color auto="1"/>
        </right>
        <top style="thin">
          <color auto="1"/>
        </top>
        <bottom style="thin">
          <color auto="1"/>
        </bottom>
      </border>
    </dxf>
    <dxf>
      <font>
        <strike val="0"/>
        <outline val="0"/>
        <shadow val="0"/>
        <u val="none"/>
        <vertAlign val="baseline"/>
        <sz val="16"/>
      </font>
      <border outline="0">
        <right style="thin">
          <color auto="1"/>
        </right>
      </border>
    </dxf>
    <dxf>
      <border outline="0">
        <left style="medium">
          <color indexed="64"/>
        </left>
        <top style="medium">
          <color indexed="64"/>
        </top>
        <bottom style="medium">
          <color indexed="64"/>
        </bottom>
      </border>
    </dxf>
    <dxf>
      <font>
        <strike val="0"/>
        <outline val="0"/>
        <shadow val="0"/>
        <u val="none"/>
        <vertAlign val="baseline"/>
        <sz val="16"/>
      </font>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outline="0">
        <top style="thin">
          <color indexed="64"/>
        </top>
      </border>
    </dxf>
    <dxf>
      <border outline="0">
        <bottom style="thin">
          <color theme="4" tint="0.39997558519241921"/>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right style="thin">
          <color indexed="64"/>
        </right>
        <top style="thin">
          <color indexed="64"/>
        </top>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rder>
    </dxf>
    <dxf>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0</xdr:rowOff>
    </xdr:from>
    <xdr:to>
      <xdr:col>3</xdr:col>
      <xdr:colOff>0</xdr:colOff>
      <xdr:row>7</xdr:row>
      <xdr:rowOff>63500</xdr:rowOff>
    </xdr:to>
    <xdr:sp macro="" textlink="">
      <xdr:nvSpPr>
        <xdr:cNvPr id="2" name="Rectangle 1"/>
        <xdr:cNvSpPr/>
      </xdr:nvSpPr>
      <xdr:spPr>
        <a:xfrm>
          <a:off x="12482322000" y="190500"/>
          <a:ext cx="5168900" cy="1206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2800">
              <a:solidFill>
                <a:schemeClr val="tx1"/>
              </a:solidFill>
            </a:rPr>
            <a:t>الجمعية السعودية الخيرية لمرض ألزهايمر</a:t>
          </a:r>
          <a:endParaRPr lang="en-US" sz="2800">
            <a:solidFill>
              <a:schemeClr val="tx1"/>
            </a:solidFill>
          </a:endParaRPr>
        </a:p>
      </xdr:txBody>
    </xdr:sp>
    <xdr:clientData/>
  </xdr:twoCellAnchor>
</xdr:wsDr>
</file>

<file path=xl/tables/table1.xml><?xml version="1.0" encoding="utf-8"?>
<table xmlns="http://schemas.openxmlformats.org/spreadsheetml/2006/main" id="1" name="Table1" displayName="Table1" ref="A1:E14" totalsRowShown="0" headerRowDxfId="171" headerRowBorderDxfId="170" tableBorderDxfId="169">
  <autoFilter ref="A1:E14"/>
  <tableColumns count="5">
    <tableColumn id="1" name="Column1" dataDxfId="168"/>
    <tableColumn id="2" name="Column2" dataDxfId="167"/>
    <tableColumn id="3" name="Column3" dataDxfId="166"/>
    <tableColumn id="4" name="Column4" dataDxfId="165"/>
    <tableColumn id="5" name="Column5" dataDxfId="164"/>
  </tableColumns>
  <tableStyleInfo name="TableStyleMedium2" showFirstColumn="0" showLastColumn="0" showRowStripes="1" showColumnStripes="0"/>
</table>
</file>

<file path=xl/tables/table10.xml><?xml version="1.0" encoding="utf-8"?>
<table xmlns="http://schemas.openxmlformats.org/spreadsheetml/2006/main" id="5" name="Table5" displayName="Table5" ref="A2:E58" totalsRowShown="0" headerRowDxfId="87" dataDxfId="85" headerRowBorderDxfId="86" tableBorderDxfId="84">
  <autoFilter ref="A2:E58"/>
  <tableColumns count="5">
    <tableColumn id="1" name="Column1" dataDxfId="83"/>
    <tableColumn id="2" name="Column2" dataDxfId="82"/>
    <tableColumn id="3" name="Column3" dataDxfId="81"/>
    <tableColumn id="4" name="Column4" dataDxfId="80"/>
    <tableColumn id="5" name="Column5" dataDxfId="79"/>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A1:F26" totalsRowShown="0" headerRowDxfId="78" dataDxfId="76" headerRowBorderDxfId="77" tableBorderDxfId="75" totalsRowBorderDxfId="74">
  <autoFilter ref="A1:F26"/>
  <tableColumns count="6">
    <tableColumn id="1" name="Column1" dataDxfId="73"/>
    <tableColumn id="2" name="Column2" dataDxfId="72"/>
    <tableColumn id="3" name="Column3" dataDxfId="71"/>
    <tableColumn id="4" name="Column4" dataDxfId="70"/>
    <tableColumn id="5" name="Column5" dataDxfId="69"/>
    <tableColumn id="6" name="Column6" dataDxfId="68"/>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A1:F5" totalsRowShown="0" headerRowDxfId="67" tableBorderDxfId="66">
  <autoFilter ref="A1:F5"/>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A1:D7" totalsRowShown="0" headerRowDxfId="65" dataDxfId="63" headerRowBorderDxfId="64" tableBorderDxfId="62">
  <autoFilter ref="A1:D7"/>
  <tableColumns count="4">
    <tableColumn id="1" name="Column1" dataDxfId="61"/>
    <tableColumn id="2" name="Column2" dataDxfId="60"/>
    <tableColumn id="3" name="Column3" dataDxfId="59"/>
    <tableColumn id="4" name="Column4" dataDxfId="58"/>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A1:E4" totalsRowShown="0" headerRowDxfId="57" headerRowBorderDxfId="56" tableBorderDxfId="55" totalsRowBorderDxfId="54">
  <autoFilter ref="A1:E4"/>
  <tableColumns count="5">
    <tableColumn id="1" name="Column1" dataDxfId="53"/>
    <tableColumn id="2" name="Column2" dataDxfId="52"/>
    <tableColumn id="3" name="Column3" dataDxfId="51"/>
    <tableColumn id="4" name="Column4" dataDxfId="50"/>
    <tableColumn id="5" name="Column5" dataDxfId="49"/>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A1:C5" totalsRowShown="0" headerRowDxfId="48" headerRowBorderDxfId="47" tableBorderDxfId="46">
  <autoFilter ref="A1:C5"/>
  <tableColumns count="3">
    <tableColumn id="1" name="Column1" dataDxfId="45"/>
    <tableColumn id="2" name="Column2" dataDxfId="44"/>
    <tableColumn id="3" name="Column3" dataDxfId="43"/>
  </tableColumns>
  <tableStyleInfo name="TableStyleMedium2" showFirstColumn="0" showLastColumn="0" showRowStripes="1" showColumnStripes="0"/>
</table>
</file>

<file path=xl/tables/table16.xml><?xml version="1.0" encoding="utf-8"?>
<table xmlns="http://schemas.openxmlformats.org/spreadsheetml/2006/main" id="19" name="Table19" displayName="Table19" ref="A1:D9" totalsRowShown="0" headerRowDxfId="42" headerRowBorderDxfId="41" tableBorderDxfId="40" totalsRowBorderDxfId="39">
  <autoFilter ref="A1:D9"/>
  <tableColumns count="4">
    <tableColumn id="1" name="السجل " dataDxfId="38"/>
    <tableColumn id="2" name="هل تستخدمه الجمعية (نعم/لا)" dataDxfId="37"/>
    <tableColumn id="3" name="يتم التحديث بطريقة منتظمة (نعم/لا)" dataDxfId="36"/>
    <tableColumn id="4" name="ملاحظات" dataDxfId="35"/>
  </tableColumns>
  <tableStyleInfo name="TableStyleMedium2" showFirstColumn="0" showLastColumn="0" showRowStripes="1" showColumnStripes="0"/>
</table>
</file>

<file path=xl/tables/table17.xml><?xml version="1.0" encoding="utf-8"?>
<table xmlns="http://schemas.openxmlformats.org/spreadsheetml/2006/main" id="20" name="Table20" displayName="Table20" ref="A1:D11" totalsRowShown="0" headerRowDxfId="34" dataDxfId="33" tableBorderDxfId="32">
  <autoFilter ref="A1:D11"/>
  <tableColumns count="4">
    <tableColumn id="1" name="Column1" dataDxfId="31"/>
    <tableColumn id="2" name="Column2" dataDxfId="30"/>
    <tableColumn id="3" name="Column3" dataDxfId="29"/>
    <tableColumn id="4" name="Column4" dataDxfId="28"/>
  </tableColumns>
  <tableStyleInfo name="TableStyleMedium2" showFirstColumn="0" showLastColumn="0" showRowStripes="1" showColumnStripes="0"/>
</table>
</file>

<file path=xl/tables/table18.xml><?xml version="1.0" encoding="utf-8"?>
<table xmlns="http://schemas.openxmlformats.org/spreadsheetml/2006/main" id="21" name="Table21" displayName="Table21" ref="A1:B5" totalsRowShown="0" headerRowDxfId="27" headerRowBorderDxfId="26" tableBorderDxfId="25" totalsRowBorderDxfId="24">
  <autoFilter ref="A1:B5"/>
  <tableColumns count="2">
    <tableColumn id="1" name="Column1"/>
    <tableColumn id="2" name="Column2"/>
  </tableColumns>
  <tableStyleInfo name="TableStyleMedium2" showFirstColumn="0" showLastColumn="0" showRowStripes="1" showColumnStripes="0"/>
</table>
</file>

<file path=xl/tables/table19.xml><?xml version="1.0" encoding="utf-8"?>
<table xmlns="http://schemas.openxmlformats.org/spreadsheetml/2006/main" id="22" name="Table22" displayName="Table22" ref="A1:F3" totalsRowShown="0" headerRowDxfId="23" headerRowBorderDxfId="22" tableBorderDxfId="21" totalsRowBorderDxfId="20">
  <autoFilter ref="A1:F3"/>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E7" totalsRowShown="0" headerRowDxfId="163" dataDxfId="161" headerRowBorderDxfId="162" tableBorderDxfId="160">
  <autoFilter ref="A1:E7"/>
  <tableColumns count="5">
    <tableColumn id="1" name="Column1" dataDxfId="159"/>
    <tableColumn id="2" name="Column2" dataDxfId="158"/>
    <tableColumn id="3" name="Column3" dataDxfId="157"/>
    <tableColumn id="4" name="Column4" dataDxfId="156"/>
    <tableColumn id="5" name="Column5" dataDxfId="155"/>
  </tableColumns>
  <tableStyleInfo name="TableStyleMedium2" showFirstColumn="0" showLastColumn="0" showRowStripes="1" showColumnStripes="0"/>
</table>
</file>

<file path=xl/tables/table20.xml><?xml version="1.0" encoding="utf-8"?>
<table xmlns="http://schemas.openxmlformats.org/spreadsheetml/2006/main" id="23" name="Table23" displayName="Table23" ref="A1:G3" totalsRowShown="0" headerRowDxfId="19" headerRowBorderDxfId="18" tableBorderDxfId="17" totalsRowBorderDxfId="16">
  <autoFilter ref="A1:G3"/>
  <tableColumns count="7">
    <tableColumn id="1" name="Column1"/>
    <tableColumn id="2" name="Column2"/>
    <tableColumn id="3" name="Column3"/>
    <tableColumn id="4" name="Column4"/>
    <tableColumn id="5" name="Column5"/>
    <tableColumn id="6" name="Column6"/>
    <tableColumn id="7" name="Column7"/>
  </tableColumns>
  <tableStyleInfo name="TableStyleMedium2" showFirstColumn="0" showLastColumn="0" showRowStripes="1" showColumnStripes="0"/>
</table>
</file>

<file path=xl/tables/table21.xml><?xml version="1.0" encoding="utf-8"?>
<table xmlns="http://schemas.openxmlformats.org/spreadsheetml/2006/main" id="24" name="Table24" displayName="Table24" ref="A1:C4" totalsRowShown="0" headerRowDxfId="15" headerRowBorderDxfId="14" tableBorderDxfId="13" totalsRowBorderDxfId="12">
  <autoFilter ref="A1:C4"/>
  <tableColumns count="3">
    <tableColumn id="1" name="Column1" dataDxfId="11"/>
    <tableColumn id="2" name="Column2" dataDxfId="10"/>
    <tableColumn id="3" name="Column3" dataDxfId="9"/>
  </tableColumns>
  <tableStyleInfo name="TableStyleMedium2" showFirstColumn="0" showLastColumn="0" showRowStripes="1" showColumnStripes="0"/>
</table>
</file>

<file path=xl/tables/table22.xml><?xml version="1.0" encoding="utf-8"?>
<table xmlns="http://schemas.openxmlformats.org/spreadsheetml/2006/main" id="25" name="Table25" displayName="Table25" ref="A1:D3" totalsRowShown="0" headerRowDxfId="8" headerRowBorderDxfId="7" tableBorderDxfId="6" totalsRowBorderDxfId="5">
  <autoFilter ref="A1:D3"/>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23.xml><?xml version="1.0" encoding="utf-8"?>
<table xmlns="http://schemas.openxmlformats.org/spreadsheetml/2006/main" id="28" name="Table28" displayName="Table28" ref="A1:B16" totalsRowShown="0" headerRowDxfId="4" headerRowBorderDxfId="3" tableBorderDxfId="2">
  <autoFilter ref="A1:B16"/>
  <tableColumns count="2">
    <tableColumn id="1" name="Column1" dataDxfId="1"/>
    <tableColumn id="2" name="Column2" dataDxfId="0"/>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C101" totalsRowShown="0" headerRowDxfId="154">
  <autoFilter ref="A1:C101"/>
  <tableColumns count="3">
    <tableColumn id="2" name="Column1"/>
    <tableColumn id="3" name="Column2"/>
    <tableColumn id="6" name="Column3"/>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1:N12" totalsRowShown="0" headerRowDxfId="153" dataDxfId="151" headerRowBorderDxfId="152" tableBorderDxfId="150">
  <autoFilter ref="A1:N12"/>
  <tableColumns count="14">
    <tableColumn id="1" name="Column1" dataDxfId="149"/>
    <tableColumn id="3" name="Column14" dataDxfId="148"/>
    <tableColumn id="4" name="Column2" dataDxfId="147"/>
    <tableColumn id="5" name="Column3" dataDxfId="146"/>
    <tableColumn id="6" name="Column4" dataDxfId="145"/>
    <tableColumn id="7" name="Column5" dataDxfId="144"/>
    <tableColumn id="8" name="Column6" dataDxfId="143"/>
    <tableColumn id="9" name="Column7" dataDxfId="142"/>
    <tableColumn id="11" name="Column8" dataDxfId="141"/>
    <tableColumn id="12" name="Column9" dataDxfId="140"/>
    <tableColumn id="13" name="Column10" dataDxfId="139"/>
    <tableColumn id="14" name="Column11" dataDxfId="138"/>
    <tableColumn id="15" name="Column12" dataDxfId="137"/>
    <tableColumn id="16" name="Column13" dataDxfId="136"/>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A1:J5" totalsRowShown="0" headerRowDxfId="135" headerRowBorderDxfId="134" tableBorderDxfId="133" totalsRowBorderDxfId="132">
  <autoFilter ref="A1:J5"/>
  <tableColumns count="10">
    <tableColumn id="1" name="Column1" dataDxfId="131"/>
    <tableColumn id="3" name="Column2" dataDxfId="130"/>
    <tableColumn id="4" name="Column3" dataDxfId="129"/>
    <tableColumn id="5" name="Column4" dataDxfId="128"/>
    <tableColumn id="6" name="Column5" dataDxfId="127"/>
    <tableColumn id="8" name="Column6" dataDxfId="126"/>
    <tableColumn id="9" name="Column7" dataDxfId="125"/>
    <tableColumn id="10" name="Column8" dataDxfId="124"/>
    <tableColumn id="11" name="Column9" dataDxfId="123"/>
    <tableColumn id="12" name="Column10" dataDxfId="122"/>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A1:L7" totalsRowShown="0" headerRowDxfId="121" dataDxfId="119" headerRowBorderDxfId="120" tableBorderDxfId="118" totalsRowBorderDxfId="117">
  <autoFilter ref="A1:L7"/>
  <tableColumns count="12">
    <tableColumn id="1" name="Column1" dataDxfId="116"/>
    <tableColumn id="2" name="Column2" dataDxfId="115"/>
    <tableColumn id="3" name="Column3" dataDxfId="114"/>
    <tableColumn id="4" name="Column4" dataDxfId="113"/>
    <tableColumn id="5" name="Column5" dataDxfId="112"/>
    <tableColumn id="6" name="Column6" dataDxfId="111"/>
    <tableColumn id="7" name="Column7" dataDxfId="110"/>
    <tableColumn id="8" name="Column8" dataDxfId="109"/>
    <tableColumn id="9" name="Column9" dataDxfId="108"/>
    <tableColumn id="10" name="Column10" dataDxfId="107"/>
    <tableColumn id="11" name="Column11" dataDxfId="106"/>
    <tableColumn id="12" name="Column12" dataDxfId="105"/>
  </tableColumns>
  <tableStyleInfo name="TableStyleMedium2" showFirstColumn="0" showLastColumn="0" showRowStripes="1" showColumnStripes="0"/>
</table>
</file>

<file path=xl/tables/table7.xml><?xml version="1.0" encoding="utf-8"?>
<table xmlns="http://schemas.openxmlformats.org/spreadsheetml/2006/main" id="11" name="Table11" displayName="Table11" ref="A1:K16" totalsRowShown="0" headerRowDxfId="104" headerRowBorderDxfId="103" tableBorderDxfId="102">
  <autoFilter ref="A1:K16"/>
  <tableColumns count="11">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s>
  <tableStyleInfo name="TableStyleMedium2" showFirstColumn="0" showLastColumn="0" showRowStripes="1" showColumnStripes="0"/>
</table>
</file>

<file path=xl/tables/table8.xml><?xml version="1.0" encoding="utf-8"?>
<table xmlns="http://schemas.openxmlformats.org/spreadsheetml/2006/main" id="3" name="Table3" displayName="Table3" ref="A1:C9" totalsRowShown="0" headerRowDxfId="101" headerRowBorderDxfId="100" tableBorderDxfId="99">
  <autoFilter ref="A1:C9"/>
  <tableColumns count="3">
    <tableColumn id="1" name="Column1"/>
    <tableColumn id="2" name="Column2"/>
    <tableColumn id="3" name="Column3"/>
  </tableColumns>
  <tableStyleInfo name="TableStyleMedium2" showFirstColumn="0" showLastColumn="0" showRowStripes="1" showColumnStripes="0"/>
</table>
</file>

<file path=xl/tables/table9.xml><?xml version="1.0" encoding="utf-8"?>
<table xmlns="http://schemas.openxmlformats.org/spreadsheetml/2006/main" id="4" name="Table4" displayName="Table4" ref="A1:G6" totalsRowShown="0" headerRowDxfId="98" dataDxfId="96" headerRowBorderDxfId="97" tableBorderDxfId="95">
  <autoFilter ref="A1:G6"/>
  <tableColumns count="7">
    <tableColumn id="1" name="رقم الاجتماع" dataDxfId="94"/>
    <tableColumn id="2" name="تاريخه" dataDxfId="93"/>
    <tableColumn id="3" name="عدد الحاضرين" dataDxfId="92"/>
    <tableColumn id="4" name="الجهة الطالبة _x000a_(   )الوزارة، _x000a_(   ) مجلس الإدارة، 25_x000a_(   ) 25٪ من الجمعية العمومية" dataDxfId="91"/>
    <tableColumn id="5" name="سبب الاجتماع" dataDxfId="90"/>
    <tableColumn id="6" name="تم إرفاق المحضر_x000a_(نعم/لا)" dataDxfId="89"/>
    <tableColumn id="7" name="ملاحظات" dataDxfId="8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
  <sheetViews>
    <sheetView rightToLeft="1" workbookViewId="0">
      <selection activeCell="B19" sqref="B19"/>
    </sheetView>
  </sheetViews>
  <sheetFormatPr defaultColWidth="11.375" defaultRowHeight="14.25" x14ac:dyDescent="0.2"/>
  <cols>
    <col min="2" max="2" width="21.375" bestFit="1" customWidth="1"/>
    <col min="3" max="3" width="52.25" customWidth="1"/>
  </cols>
  <sheetData>
    <row r="9" spans="2:2" ht="27" x14ac:dyDescent="0.35">
      <c r="B9" s="153" t="s">
        <v>258</v>
      </c>
    </row>
  </sheetData>
  <phoneticPr fontId="22" type="noConversion"/>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rightToLeft="1" view="pageLayout" zoomScale="47" zoomScaleNormal="90" zoomScalePageLayoutView="47" workbookViewId="0">
      <selection activeCell="H1" sqref="H1:H1048576"/>
    </sheetView>
  </sheetViews>
  <sheetFormatPr defaultColWidth="8.875" defaultRowHeight="14.25" x14ac:dyDescent="0.2"/>
  <cols>
    <col min="1" max="1" width="12" customWidth="1"/>
    <col min="3" max="3" width="13.875" customWidth="1"/>
    <col min="4" max="4" width="48.375" customWidth="1"/>
    <col min="5" max="5" width="16.125" customWidth="1"/>
    <col min="6" max="6" width="16.875" customWidth="1"/>
    <col min="7" max="7" width="12.875" customWidth="1"/>
    <col min="8" max="8" width="28.75" customWidth="1"/>
  </cols>
  <sheetData>
    <row r="1" spans="1:8" ht="81.75" thickBot="1" x14ac:dyDescent="0.25">
      <c r="A1" s="17" t="s">
        <v>34</v>
      </c>
      <c r="B1" s="18" t="s">
        <v>35</v>
      </c>
      <c r="C1" s="18" t="s">
        <v>36</v>
      </c>
      <c r="D1" s="18" t="s">
        <v>38</v>
      </c>
      <c r="E1" s="18" t="s">
        <v>37</v>
      </c>
      <c r="F1" s="18" t="s">
        <v>39</v>
      </c>
      <c r="G1" s="18" t="s">
        <v>33</v>
      </c>
    </row>
    <row r="2" spans="1:8" ht="20.25" x14ac:dyDescent="0.2">
      <c r="A2" s="19"/>
      <c r="B2" s="20"/>
      <c r="C2" s="20"/>
      <c r="D2" s="20"/>
      <c r="E2" s="20"/>
      <c r="F2" s="20"/>
      <c r="G2" s="20"/>
    </row>
    <row r="3" spans="1:8" ht="20.25" x14ac:dyDescent="0.2">
      <c r="A3" s="19"/>
      <c r="B3" s="20"/>
      <c r="C3" s="20"/>
      <c r="D3" s="20"/>
      <c r="E3" s="20"/>
      <c r="F3" s="20"/>
      <c r="G3" s="20"/>
    </row>
    <row r="4" spans="1:8" ht="20.25" x14ac:dyDescent="0.2">
      <c r="A4" s="19"/>
      <c r="B4" s="20"/>
      <c r="C4" s="20"/>
      <c r="D4" s="20"/>
      <c r="E4" s="20"/>
      <c r="F4" s="20"/>
      <c r="G4" s="20"/>
    </row>
    <row r="5" spans="1:8" ht="20.25" x14ac:dyDescent="0.2">
      <c r="A5" s="19"/>
      <c r="B5" s="20"/>
      <c r="C5" s="20"/>
      <c r="D5" s="20"/>
      <c r="E5" s="20"/>
      <c r="F5" s="20"/>
      <c r="G5" s="20"/>
    </row>
    <row r="6" spans="1:8" ht="20.25" x14ac:dyDescent="0.2">
      <c r="A6" s="19"/>
      <c r="B6" s="20"/>
      <c r="C6" s="20"/>
      <c r="D6" s="20"/>
      <c r="E6" s="20"/>
      <c r="F6" s="20"/>
      <c r="G6" s="20"/>
    </row>
    <row r="12" spans="1:8" ht="26.25" x14ac:dyDescent="0.4">
      <c r="H12" s="237" t="s">
        <v>532</v>
      </c>
    </row>
  </sheetData>
  <phoneticPr fontId="22" type="noConversion"/>
  <pageMargins left="0.7" right="0.7" top="0.75" bottom="0.75" header="0.3" footer="0.3"/>
  <pageSetup orientation="portrait" horizontalDpi="4294967293" verticalDpi="4294967293" r:id="rId1"/>
  <tableParts count="1">
    <tablePart r:id="rId2"/>
  </tableParts>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rightToLeft="1" topLeftCell="F64" zoomScale="86" workbookViewId="0">
      <selection activeCell="M32" sqref="M32"/>
    </sheetView>
  </sheetViews>
  <sheetFormatPr defaultColWidth="8.875" defaultRowHeight="14.25" x14ac:dyDescent="0.2"/>
  <cols>
    <col min="1" max="1" width="10.25" customWidth="1"/>
    <col min="2" max="2" width="16.375" customWidth="1"/>
    <col min="3" max="3" width="15.375" customWidth="1"/>
    <col min="4" max="4" width="22.25" customWidth="1"/>
    <col min="5" max="5" width="16.75" customWidth="1"/>
  </cols>
  <sheetData>
    <row r="1" spans="1:5" ht="21.75" x14ac:dyDescent="0.5">
      <c r="A1" s="353" t="s">
        <v>42</v>
      </c>
      <c r="B1" s="353"/>
      <c r="C1" s="353"/>
      <c r="D1" s="353"/>
      <c r="E1" s="353"/>
    </row>
    <row r="2" spans="1:5" ht="21" thickBot="1" x14ac:dyDescent="0.25">
      <c r="A2" s="17" t="s">
        <v>21</v>
      </c>
      <c r="B2" s="18" t="s">
        <v>22</v>
      </c>
      <c r="C2" s="18" t="s">
        <v>23</v>
      </c>
      <c r="D2" s="18" t="s">
        <v>24</v>
      </c>
      <c r="E2" s="18" t="s">
        <v>25</v>
      </c>
    </row>
    <row r="3" spans="1:5" ht="47.25" thickBot="1" x14ac:dyDescent="0.25">
      <c r="A3" s="169" t="s">
        <v>40</v>
      </c>
      <c r="B3" s="149" t="s">
        <v>34</v>
      </c>
      <c r="C3" s="170" t="s">
        <v>35</v>
      </c>
      <c r="D3" s="170" t="s">
        <v>41</v>
      </c>
      <c r="E3" s="170" t="s">
        <v>39</v>
      </c>
    </row>
    <row r="4" spans="1:5" ht="108" x14ac:dyDescent="0.2">
      <c r="A4" s="172" t="s">
        <v>262</v>
      </c>
      <c r="B4" s="149">
        <v>1</v>
      </c>
      <c r="C4" s="172" t="s">
        <v>314</v>
      </c>
      <c r="D4" s="172" t="s">
        <v>316</v>
      </c>
      <c r="E4" s="171"/>
    </row>
    <row r="5" spans="1:5" ht="108" x14ac:dyDescent="0.3">
      <c r="A5" s="173" t="s">
        <v>262</v>
      </c>
      <c r="B5" s="149">
        <v>1</v>
      </c>
      <c r="C5" s="173" t="s">
        <v>314</v>
      </c>
      <c r="D5" s="173" t="s">
        <v>317</v>
      </c>
      <c r="E5" s="174"/>
    </row>
    <row r="6" spans="1:5" ht="126" x14ac:dyDescent="0.3">
      <c r="A6" s="173" t="s">
        <v>262</v>
      </c>
      <c r="B6" s="149">
        <v>1</v>
      </c>
      <c r="C6" s="173" t="s">
        <v>314</v>
      </c>
      <c r="D6" s="173" t="s">
        <v>315</v>
      </c>
      <c r="E6" s="174"/>
    </row>
    <row r="7" spans="1:5" ht="36" x14ac:dyDescent="0.3">
      <c r="A7" s="173" t="s">
        <v>263</v>
      </c>
      <c r="B7" s="149">
        <v>1</v>
      </c>
      <c r="C7" s="173" t="s">
        <v>331</v>
      </c>
      <c r="D7" s="173" t="s">
        <v>332</v>
      </c>
      <c r="E7" s="174"/>
    </row>
    <row r="8" spans="1:5" ht="36" x14ac:dyDescent="0.3">
      <c r="A8" s="173" t="s">
        <v>263</v>
      </c>
      <c r="B8" s="149">
        <v>1</v>
      </c>
      <c r="C8" s="173" t="s">
        <v>331</v>
      </c>
      <c r="D8" s="173" t="s">
        <v>333</v>
      </c>
      <c r="E8" s="174"/>
    </row>
    <row r="9" spans="1:5" ht="54" x14ac:dyDescent="0.3">
      <c r="A9" s="172" t="s">
        <v>263</v>
      </c>
      <c r="B9" s="149">
        <v>1</v>
      </c>
      <c r="C9" s="172" t="s">
        <v>331</v>
      </c>
      <c r="D9" s="172" t="s">
        <v>334</v>
      </c>
      <c r="E9" s="174"/>
    </row>
    <row r="10" spans="1:5" ht="90" x14ac:dyDescent="0.3">
      <c r="A10" s="173" t="s">
        <v>263</v>
      </c>
      <c r="B10" s="149">
        <v>1</v>
      </c>
      <c r="C10" s="173" t="s">
        <v>331</v>
      </c>
      <c r="D10" s="173" t="s">
        <v>335</v>
      </c>
      <c r="E10" s="174"/>
    </row>
    <row r="11" spans="1:5" ht="54" x14ac:dyDescent="0.3">
      <c r="A11" s="173" t="s">
        <v>263</v>
      </c>
      <c r="B11" s="149">
        <v>1</v>
      </c>
      <c r="C11" s="173" t="s">
        <v>331</v>
      </c>
      <c r="D11" s="173" t="s">
        <v>336</v>
      </c>
      <c r="E11" s="174"/>
    </row>
    <row r="12" spans="1:5" ht="72" x14ac:dyDescent="0.3">
      <c r="A12" s="173" t="s">
        <v>263</v>
      </c>
      <c r="B12" s="149">
        <v>2</v>
      </c>
      <c r="C12" s="173" t="s">
        <v>337</v>
      </c>
      <c r="D12" s="173" t="s">
        <v>338</v>
      </c>
      <c r="E12" s="174"/>
    </row>
    <row r="13" spans="1:5" ht="36" x14ac:dyDescent="0.3">
      <c r="A13" s="173" t="s">
        <v>263</v>
      </c>
      <c r="B13" s="149">
        <v>2</v>
      </c>
      <c r="C13" s="173" t="s">
        <v>337</v>
      </c>
      <c r="D13" s="173" t="s">
        <v>339</v>
      </c>
      <c r="E13" s="174"/>
    </row>
    <row r="14" spans="1:5" ht="36" x14ac:dyDescent="0.3">
      <c r="A14" s="173" t="s">
        <v>263</v>
      </c>
      <c r="B14" s="149">
        <v>2</v>
      </c>
      <c r="C14" s="173" t="s">
        <v>337</v>
      </c>
      <c r="D14" s="173" t="s">
        <v>340</v>
      </c>
      <c r="E14" s="174"/>
    </row>
    <row r="15" spans="1:5" ht="54" x14ac:dyDescent="0.3">
      <c r="A15" s="173" t="s">
        <v>263</v>
      </c>
      <c r="B15" s="149">
        <v>3</v>
      </c>
      <c r="C15" s="173" t="s">
        <v>341</v>
      </c>
      <c r="D15" s="173" t="s">
        <v>342</v>
      </c>
      <c r="E15" s="174"/>
    </row>
    <row r="16" spans="1:5" s="261" customFormat="1" ht="54" x14ac:dyDescent="0.3">
      <c r="A16" s="173" t="s">
        <v>263</v>
      </c>
      <c r="B16" s="154">
        <v>4</v>
      </c>
      <c r="C16" s="173" t="s">
        <v>901</v>
      </c>
      <c r="D16" s="173" t="s">
        <v>902</v>
      </c>
      <c r="E16" s="174"/>
    </row>
    <row r="17" spans="1:5" s="261" customFormat="1" ht="90" x14ac:dyDescent="0.3">
      <c r="A17" s="173" t="s">
        <v>263</v>
      </c>
      <c r="B17" s="154">
        <v>4</v>
      </c>
      <c r="C17" s="173" t="s">
        <v>901</v>
      </c>
      <c r="D17" s="173" t="s">
        <v>903</v>
      </c>
      <c r="E17" s="174"/>
    </row>
    <row r="18" spans="1:5" s="261" customFormat="1" ht="72" x14ac:dyDescent="0.3">
      <c r="A18" s="173" t="s">
        <v>263</v>
      </c>
      <c r="B18" s="154">
        <v>4</v>
      </c>
      <c r="C18" s="173" t="s">
        <v>901</v>
      </c>
      <c r="D18" s="173" t="s">
        <v>904</v>
      </c>
      <c r="E18" s="174"/>
    </row>
    <row r="19" spans="1:5" s="261" customFormat="1" ht="54" x14ac:dyDescent="0.3">
      <c r="A19" s="173" t="s">
        <v>263</v>
      </c>
      <c r="B19" s="154">
        <v>4</v>
      </c>
      <c r="C19" s="173" t="s">
        <v>901</v>
      </c>
      <c r="D19" s="173" t="s">
        <v>905</v>
      </c>
      <c r="E19" s="174"/>
    </row>
    <row r="20" spans="1:5" s="261" customFormat="1" ht="54" x14ac:dyDescent="0.3">
      <c r="A20" s="173" t="s">
        <v>263</v>
      </c>
      <c r="B20" s="154">
        <v>4</v>
      </c>
      <c r="C20" s="173" t="s">
        <v>901</v>
      </c>
      <c r="D20" s="173" t="s">
        <v>906</v>
      </c>
      <c r="E20" s="174"/>
    </row>
    <row r="21" spans="1:5" s="261" customFormat="1" ht="54" x14ac:dyDescent="0.3">
      <c r="A21" s="173" t="s">
        <v>263</v>
      </c>
      <c r="B21" s="154">
        <v>4</v>
      </c>
      <c r="C21" s="173" t="s">
        <v>901</v>
      </c>
      <c r="D21" s="173" t="s">
        <v>907</v>
      </c>
      <c r="E21" s="174"/>
    </row>
    <row r="22" spans="1:5" s="261" customFormat="1" ht="54" x14ac:dyDescent="0.3">
      <c r="A22" s="173" t="s">
        <v>263</v>
      </c>
      <c r="B22" s="154">
        <v>4</v>
      </c>
      <c r="C22" s="173" t="s">
        <v>901</v>
      </c>
      <c r="D22" s="173" t="s">
        <v>908</v>
      </c>
      <c r="E22" s="174"/>
    </row>
    <row r="23" spans="1:5" ht="54" x14ac:dyDescent="0.3">
      <c r="A23" s="173" t="s">
        <v>343</v>
      </c>
      <c r="B23" s="149">
        <v>1</v>
      </c>
      <c r="C23" s="173" t="s">
        <v>344</v>
      </c>
      <c r="D23" s="173" t="s">
        <v>345</v>
      </c>
      <c r="E23" s="174"/>
    </row>
    <row r="24" spans="1:5" ht="54" x14ac:dyDescent="0.3">
      <c r="A24" s="173" t="s">
        <v>343</v>
      </c>
      <c r="B24" s="175">
        <v>1</v>
      </c>
      <c r="C24" s="173" t="s">
        <v>344</v>
      </c>
      <c r="D24" s="173" t="s">
        <v>346</v>
      </c>
      <c r="E24" s="174"/>
    </row>
    <row r="25" spans="1:5" ht="54" x14ac:dyDescent="0.3">
      <c r="A25" s="173" t="s">
        <v>343</v>
      </c>
      <c r="B25" s="175">
        <v>1</v>
      </c>
      <c r="C25" s="173" t="s">
        <v>344</v>
      </c>
      <c r="D25" s="173" t="s">
        <v>347</v>
      </c>
      <c r="E25" s="174"/>
    </row>
    <row r="26" spans="1:5" ht="54" x14ac:dyDescent="0.3">
      <c r="A26" s="173" t="s">
        <v>343</v>
      </c>
      <c r="B26" s="175">
        <v>2</v>
      </c>
      <c r="C26" s="173" t="s">
        <v>348</v>
      </c>
      <c r="D26" s="173" t="s">
        <v>349</v>
      </c>
      <c r="E26" s="174"/>
    </row>
    <row r="27" spans="1:5" ht="54" x14ac:dyDescent="0.3">
      <c r="A27" s="173" t="s">
        <v>343</v>
      </c>
      <c r="B27" s="154">
        <v>2</v>
      </c>
      <c r="C27" s="173" t="s">
        <v>348</v>
      </c>
      <c r="D27" s="173" t="s">
        <v>350</v>
      </c>
      <c r="E27" s="174"/>
    </row>
    <row r="28" spans="1:5" ht="54" x14ac:dyDescent="0.3">
      <c r="A28" s="173" t="s">
        <v>343</v>
      </c>
      <c r="B28" s="154">
        <v>2</v>
      </c>
      <c r="C28" s="173" t="s">
        <v>348</v>
      </c>
      <c r="D28" s="173" t="s">
        <v>351</v>
      </c>
      <c r="E28" s="174"/>
    </row>
    <row r="29" spans="1:5" ht="72" x14ac:dyDescent="0.3">
      <c r="A29" s="173" t="s">
        <v>343</v>
      </c>
      <c r="B29" s="154">
        <v>2</v>
      </c>
      <c r="C29" s="173" t="s">
        <v>348</v>
      </c>
      <c r="D29" s="173" t="s">
        <v>352</v>
      </c>
      <c r="E29" s="174"/>
    </row>
    <row r="30" spans="1:5" ht="54" x14ac:dyDescent="0.3">
      <c r="A30" s="173" t="s">
        <v>343</v>
      </c>
      <c r="B30" s="154">
        <v>2</v>
      </c>
      <c r="C30" s="173" t="s">
        <v>348</v>
      </c>
      <c r="D30" s="173" t="s">
        <v>353</v>
      </c>
      <c r="E30" s="174"/>
    </row>
    <row r="31" spans="1:5" ht="90" x14ac:dyDescent="0.3">
      <c r="A31" s="173" t="s">
        <v>343</v>
      </c>
      <c r="B31" s="154">
        <v>3</v>
      </c>
      <c r="C31" s="173" t="s">
        <v>909</v>
      </c>
      <c r="D31" s="173" t="s">
        <v>354</v>
      </c>
      <c r="E31" s="174"/>
    </row>
    <row r="32" spans="1:5" s="261" customFormat="1" ht="126" x14ac:dyDescent="0.3">
      <c r="A32" s="173" t="s">
        <v>343</v>
      </c>
      <c r="B32" s="154">
        <v>3</v>
      </c>
      <c r="C32" s="173" t="s">
        <v>909</v>
      </c>
      <c r="D32" s="173" t="s">
        <v>910</v>
      </c>
      <c r="E32" s="174"/>
    </row>
    <row r="33" spans="1:5" s="261" customFormat="1" ht="72" x14ac:dyDescent="0.3">
      <c r="A33" s="173" t="s">
        <v>343</v>
      </c>
      <c r="B33" s="154">
        <v>3</v>
      </c>
      <c r="C33" s="173" t="s">
        <v>909</v>
      </c>
      <c r="D33" s="173" t="s">
        <v>911</v>
      </c>
      <c r="E33" s="174"/>
    </row>
    <row r="34" spans="1:5" s="261" customFormat="1" ht="54" x14ac:dyDescent="0.3">
      <c r="A34" s="173" t="s">
        <v>343</v>
      </c>
      <c r="B34" s="154">
        <v>4</v>
      </c>
      <c r="C34" s="173" t="s">
        <v>912</v>
      </c>
      <c r="D34" s="173" t="s">
        <v>913</v>
      </c>
      <c r="E34" s="174"/>
    </row>
    <row r="35" spans="1:5" s="261" customFormat="1" ht="90" x14ac:dyDescent="0.3">
      <c r="A35" s="173" t="s">
        <v>343</v>
      </c>
      <c r="B35" s="154">
        <v>4</v>
      </c>
      <c r="C35" s="173" t="s">
        <v>912</v>
      </c>
      <c r="D35" s="173" t="s">
        <v>914</v>
      </c>
      <c r="E35" s="174"/>
    </row>
    <row r="36" spans="1:5" s="261" customFormat="1" ht="54" x14ac:dyDescent="0.3">
      <c r="A36" s="173" t="s">
        <v>343</v>
      </c>
      <c r="B36" s="154">
        <v>4</v>
      </c>
      <c r="C36" s="173" t="s">
        <v>912</v>
      </c>
      <c r="D36" s="173" t="s">
        <v>915</v>
      </c>
      <c r="E36" s="174"/>
    </row>
    <row r="37" spans="1:5" s="261" customFormat="1" ht="72" x14ac:dyDescent="0.3">
      <c r="A37" s="173" t="s">
        <v>343</v>
      </c>
      <c r="B37" s="154">
        <v>4</v>
      </c>
      <c r="C37" s="173" t="s">
        <v>912</v>
      </c>
      <c r="D37" s="173" t="s">
        <v>916</v>
      </c>
      <c r="E37" s="174"/>
    </row>
    <row r="38" spans="1:5" s="261" customFormat="1" ht="54" x14ac:dyDescent="0.3">
      <c r="A38" s="173" t="s">
        <v>343</v>
      </c>
      <c r="B38" s="154">
        <v>4</v>
      </c>
      <c r="C38" s="173" t="s">
        <v>912</v>
      </c>
      <c r="D38" s="173" t="s">
        <v>917</v>
      </c>
      <c r="E38" s="174"/>
    </row>
    <row r="39" spans="1:5" s="261" customFormat="1" ht="54" x14ac:dyDescent="0.3">
      <c r="A39" s="173" t="s">
        <v>343</v>
      </c>
      <c r="B39" s="154">
        <v>4</v>
      </c>
      <c r="C39" s="173" t="s">
        <v>912</v>
      </c>
      <c r="D39" s="173" t="s">
        <v>918</v>
      </c>
      <c r="E39" s="174"/>
    </row>
    <row r="40" spans="1:5" s="261" customFormat="1" ht="54" x14ac:dyDescent="0.3">
      <c r="A40" s="173" t="s">
        <v>343</v>
      </c>
      <c r="B40" s="154">
        <v>4</v>
      </c>
      <c r="C40" s="173" t="s">
        <v>919</v>
      </c>
      <c r="D40" s="173" t="s">
        <v>920</v>
      </c>
      <c r="E40" s="174"/>
    </row>
    <row r="41" spans="1:5" s="261" customFormat="1" ht="54" x14ac:dyDescent="0.3">
      <c r="A41" s="173" t="s">
        <v>343</v>
      </c>
      <c r="B41" s="154">
        <v>4</v>
      </c>
      <c r="C41" s="173" t="s">
        <v>919</v>
      </c>
      <c r="D41" s="173" t="s">
        <v>921</v>
      </c>
      <c r="E41" s="174"/>
    </row>
    <row r="42" spans="1:5" s="261" customFormat="1" ht="144" x14ac:dyDescent="0.3">
      <c r="A42" s="173" t="s">
        <v>343</v>
      </c>
      <c r="B42" s="154">
        <v>4</v>
      </c>
      <c r="C42" s="173" t="s">
        <v>922</v>
      </c>
      <c r="D42" s="173" t="s">
        <v>923</v>
      </c>
      <c r="E42" s="174"/>
    </row>
    <row r="43" spans="1:5" s="261" customFormat="1" ht="23.25" x14ac:dyDescent="0.3">
      <c r="A43" s="168"/>
      <c r="B43" s="154"/>
      <c r="C43" s="168"/>
      <c r="D43" s="168"/>
      <c r="E43" s="174"/>
    </row>
    <row r="44" spans="1:5" ht="54" x14ac:dyDescent="0.2">
      <c r="A44" s="173" t="s">
        <v>265</v>
      </c>
      <c r="B44" s="175">
        <v>1</v>
      </c>
      <c r="C44" s="173" t="s">
        <v>357</v>
      </c>
      <c r="D44" s="173" t="s">
        <v>358</v>
      </c>
      <c r="E44" s="173"/>
    </row>
    <row r="45" spans="1:5" ht="36" x14ac:dyDescent="0.3">
      <c r="A45" s="173" t="s">
        <v>265</v>
      </c>
      <c r="B45" s="175">
        <v>1</v>
      </c>
      <c r="C45" s="173" t="s">
        <v>357</v>
      </c>
      <c r="D45" s="173" t="s">
        <v>359</v>
      </c>
      <c r="E45" s="174"/>
    </row>
    <row r="46" spans="1:5" ht="36" x14ac:dyDescent="0.3">
      <c r="A46" s="173" t="s">
        <v>265</v>
      </c>
      <c r="B46" s="175">
        <v>2</v>
      </c>
      <c r="C46" s="173" t="s">
        <v>337</v>
      </c>
      <c r="D46" s="173" t="s">
        <v>360</v>
      </c>
      <c r="E46" s="174"/>
    </row>
    <row r="47" spans="1:5" ht="36" x14ac:dyDescent="0.3">
      <c r="A47" s="173" t="s">
        <v>265</v>
      </c>
      <c r="B47" s="175">
        <v>2</v>
      </c>
      <c r="C47" s="173" t="s">
        <v>337</v>
      </c>
      <c r="D47" s="173" t="s">
        <v>361</v>
      </c>
      <c r="E47" s="174"/>
    </row>
    <row r="48" spans="1:5" ht="72" x14ac:dyDescent="0.3">
      <c r="A48" s="173" t="s">
        <v>265</v>
      </c>
      <c r="B48" s="175">
        <v>2</v>
      </c>
      <c r="C48" s="173" t="s">
        <v>337</v>
      </c>
      <c r="D48" s="173" t="s">
        <v>362</v>
      </c>
      <c r="E48" s="174"/>
    </row>
    <row r="49" spans="1:5" ht="72" x14ac:dyDescent="0.3">
      <c r="A49" s="173" t="s">
        <v>265</v>
      </c>
      <c r="B49" s="175">
        <v>2</v>
      </c>
      <c r="C49" s="173" t="s">
        <v>337</v>
      </c>
      <c r="D49" s="173" t="s">
        <v>363</v>
      </c>
      <c r="E49" s="174"/>
    </row>
    <row r="50" spans="1:5" ht="72" x14ac:dyDescent="0.3">
      <c r="A50" s="173" t="s">
        <v>265</v>
      </c>
      <c r="B50" s="175">
        <v>2</v>
      </c>
      <c r="C50" s="173" t="s">
        <v>337</v>
      </c>
      <c r="D50" s="173" t="s">
        <v>364</v>
      </c>
      <c r="E50" s="174"/>
    </row>
    <row r="51" spans="1:5" ht="23.25" x14ac:dyDescent="0.3">
      <c r="A51" s="173" t="s">
        <v>266</v>
      </c>
      <c r="B51" s="175">
        <v>1</v>
      </c>
      <c r="C51" s="173" t="s">
        <v>365</v>
      </c>
      <c r="D51" s="173" t="s">
        <v>366</v>
      </c>
      <c r="E51" s="174"/>
    </row>
    <row r="52" spans="1:5" ht="36" x14ac:dyDescent="0.3">
      <c r="A52" s="173" t="s">
        <v>266</v>
      </c>
      <c r="B52" s="175">
        <v>1</v>
      </c>
      <c r="C52" s="173" t="s">
        <v>365</v>
      </c>
      <c r="D52" s="173" t="s">
        <v>367</v>
      </c>
      <c r="E52" s="174"/>
    </row>
    <row r="53" spans="1:5" ht="36" x14ac:dyDescent="0.3">
      <c r="A53" s="173" t="s">
        <v>266</v>
      </c>
      <c r="B53" s="175">
        <v>2</v>
      </c>
      <c r="C53" s="173" t="s">
        <v>369</v>
      </c>
      <c r="D53" s="173" t="s">
        <v>368</v>
      </c>
      <c r="E53" s="174"/>
    </row>
    <row r="54" spans="1:5" ht="23.25" x14ac:dyDescent="0.3">
      <c r="A54" s="173" t="s">
        <v>266</v>
      </c>
      <c r="B54" s="154">
        <v>2</v>
      </c>
      <c r="C54" s="173" t="s">
        <v>369</v>
      </c>
      <c r="D54" s="173" t="s">
        <v>370</v>
      </c>
      <c r="E54" s="174"/>
    </row>
    <row r="55" spans="1:5" ht="54" x14ac:dyDescent="0.3">
      <c r="A55" s="173" t="s">
        <v>266</v>
      </c>
      <c r="B55" s="154">
        <v>3</v>
      </c>
      <c r="C55" s="154" t="s">
        <v>371</v>
      </c>
      <c r="D55" s="173" t="s">
        <v>372</v>
      </c>
      <c r="E55" s="174"/>
    </row>
    <row r="56" spans="1:5" ht="23.25" x14ac:dyDescent="0.3">
      <c r="A56" s="173" t="s">
        <v>266</v>
      </c>
      <c r="B56" s="175">
        <v>4</v>
      </c>
      <c r="C56" s="154" t="s">
        <v>373</v>
      </c>
      <c r="D56" s="173" t="s">
        <v>374</v>
      </c>
      <c r="E56" s="174"/>
    </row>
    <row r="57" spans="1:5" ht="36" x14ac:dyDescent="0.3">
      <c r="A57" s="173" t="s">
        <v>266</v>
      </c>
      <c r="B57" s="175">
        <v>4</v>
      </c>
      <c r="C57" s="154" t="s">
        <v>373</v>
      </c>
      <c r="D57" s="173" t="s">
        <v>375</v>
      </c>
      <c r="E57" s="174"/>
    </row>
    <row r="58" spans="1:5" ht="36" x14ac:dyDescent="0.3">
      <c r="A58" s="173" t="s">
        <v>266</v>
      </c>
      <c r="B58" s="175">
        <v>4</v>
      </c>
      <c r="C58" s="154" t="s">
        <v>373</v>
      </c>
      <c r="D58" s="173" t="s">
        <v>376</v>
      </c>
      <c r="E58" s="174"/>
    </row>
  </sheetData>
  <mergeCells count="1">
    <mergeCell ref="A1:E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rightToLeft="1" workbookViewId="0">
      <selection activeCell="C3" sqref="C3"/>
    </sheetView>
  </sheetViews>
  <sheetFormatPr defaultColWidth="8.875" defaultRowHeight="14.25" x14ac:dyDescent="0.2"/>
  <cols>
    <col min="1" max="1" width="19.875" customWidth="1"/>
    <col min="2" max="3" width="23.25" customWidth="1"/>
    <col min="4" max="4" width="19.75" customWidth="1"/>
    <col min="5" max="5" width="19.25" customWidth="1"/>
  </cols>
  <sheetData>
    <row r="1" spans="1:5" ht="18.75" x14ac:dyDescent="0.2">
      <c r="A1" s="1" t="s">
        <v>21</v>
      </c>
      <c r="B1" s="2" t="s">
        <v>22</v>
      </c>
      <c r="C1" s="2" t="s">
        <v>23</v>
      </c>
      <c r="D1" s="2" t="s">
        <v>24</v>
      </c>
      <c r="E1" s="2" t="s">
        <v>25</v>
      </c>
    </row>
    <row r="2" spans="1:5" ht="37.5" x14ac:dyDescent="0.2">
      <c r="A2" s="3" t="s">
        <v>16</v>
      </c>
      <c r="B2" s="3" t="s">
        <v>17</v>
      </c>
      <c r="C2" s="3" t="s">
        <v>18</v>
      </c>
      <c r="D2" s="3" t="s">
        <v>19</v>
      </c>
      <c r="E2" s="3" t="s">
        <v>20</v>
      </c>
    </row>
    <row r="3" spans="1:5" ht="37.5" x14ac:dyDescent="0.2">
      <c r="A3" s="4" t="s">
        <v>259</v>
      </c>
      <c r="B3" s="4" t="s">
        <v>260</v>
      </c>
      <c r="C3" s="4"/>
      <c r="D3" s="4" t="s">
        <v>261</v>
      </c>
      <c r="E3" s="4" t="s">
        <v>294</v>
      </c>
    </row>
    <row r="4" spans="1:5" ht="18.75" x14ac:dyDescent="0.2">
      <c r="A4" s="4"/>
      <c r="B4" s="4"/>
      <c r="C4" s="4"/>
      <c r="D4" s="4"/>
      <c r="E4" s="4"/>
    </row>
    <row r="5" spans="1:5" x14ac:dyDescent="0.2">
      <c r="A5" s="5"/>
      <c r="B5" s="5"/>
      <c r="C5" s="5"/>
      <c r="D5" s="5"/>
      <c r="E5" s="5"/>
    </row>
    <row r="6" spans="1:5" x14ac:dyDescent="0.2">
      <c r="A6" s="5"/>
      <c r="B6" s="5"/>
      <c r="C6" s="5"/>
      <c r="D6" s="5"/>
      <c r="E6" s="5"/>
    </row>
    <row r="7" spans="1:5" x14ac:dyDescent="0.2">
      <c r="A7" s="5"/>
      <c r="B7" s="5"/>
      <c r="C7" s="5"/>
      <c r="D7" s="5"/>
      <c r="E7" s="5"/>
    </row>
    <row r="8" spans="1:5" x14ac:dyDescent="0.2">
      <c r="A8" s="5"/>
      <c r="B8" s="5"/>
      <c r="C8" s="5"/>
      <c r="D8" s="5"/>
      <c r="E8" s="5"/>
    </row>
    <row r="9" spans="1:5" x14ac:dyDescent="0.2">
      <c r="A9" s="5"/>
      <c r="B9" s="5"/>
      <c r="C9" s="5"/>
      <c r="D9" s="5"/>
      <c r="E9" s="5"/>
    </row>
    <row r="10" spans="1:5" x14ac:dyDescent="0.2">
      <c r="A10" s="5"/>
      <c r="B10" s="5"/>
      <c r="C10" s="5"/>
      <c r="D10" s="5"/>
      <c r="E10" s="5"/>
    </row>
    <row r="11" spans="1:5" x14ac:dyDescent="0.2">
      <c r="A11" s="5"/>
      <c r="B11" s="5"/>
      <c r="C11" s="5"/>
      <c r="D11" s="5"/>
      <c r="E11" s="5"/>
    </row>
    <row r="12" spans="1:5" x14ac:dyDescent="0.2">
      <c r="A12" s="5"/>
      <c r="B12" s="5"/>
      <c r="C12" s="5"/>
      <c r="D12" s="5"/>
      <c r="E12" s="5"/>
    </row>
    <row r="13" spans="1:5" x14ac:dyDescent="0.2">
      <c r="A13" s="5"/>
      <c r="B13" s="5"/>
      <c r="C13" s="5"/>
      <c r="D13" s="5"/>
      <c r="E13" s="5"/>
    </row>
    <row r="14" spans="1:5" x14ac:dyDescent="0.2">
      <c r="A14" s="6"/>
      <c r="B14" s="6"/>
      <c r="C14" s="6"/>
      <c r="D14" s="6"/>
      <c r="E14" s="6"/>
    </row>
  </sheetData>
  <pageMargins left="0.7" right="0.7" top="0.75" bottom="0.75" header="0.3" footer="0.3"/>
  <pageSetup orientation="portrait" horizontalDpi="0" verticalDpi="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rightToLeft="1" topLeftCell="A10" zoomScale="55" workbookViewId="0">
      <selection activeCell="A26" sqref="A26"/>
    </sheetView>
  </sheetViews>
  <sheetFormatPr defaultColWidth="8.875" defaultRowHeight="14.25" x14ac:dyDescent="0.2"/>
  <cols>
    <col min="1" max="1" width="25.25" customWidth="1"/>
    <col min="2" max="2" width="22.75" customWidth="1"/>
    <col min="3" max="3" width="26.375" customWidth="1"/>
    <col min="4" max="4" width="19.125" customWidth="1"/>
    <col min="5" max="5" width="19.75" customWidth="1"/>
    <col min="6" max="6" width="21.375" customWidth="1"/>
  </cols>
  <sheetData>
    <row r="1" spans="1:6" ht="20.25" x14ac:dyDescent="0.2">
      <c r="A1" s="53" t="s">
        <v>21</v>
      </c>
      <c r="B1" s="54" t="s">
        <v>22</v>
      </c>
      <c r="C1" s="54" t="s">
        <v>23</v>
      </c>
      <c r="D1" s="54" t="s">
        <v>24</v>
      </c>
      <c r="E1" s="54" t="s">
        <v>25</v>
      </c>
      <c r="F1" s="55" t="s">
        <v>46</v>
      </c>
    </row>
    <row r="2" spans="1:6" ht="64.5" x14ac:dyDescent="0.2">
      <c r="A2" s="156" t="s">
        <v>34</v>
      </c>
      <c r="B2" s="157" t="s">
        <v>35</v>
      </c>
      <c r="C2" s="157" t="s">
        <v>79</v>
      </c>
      <c r="D2" s="157" t="s">
        <v>80</v>
      </c>
      <c r="E2" s="157" t="s">
        <v>81</v>
      </c>
      <c r="F2" s="158" t="s">
        <v>39</v>
      </c>
    </row>
    <row r="3" spans="1:6" ht="96.75" x14ac:dyDescent="0.2">
      <c r="A3" s="159" t="s">
        <v>300</v>
      </c>
      <c r="B3" s="160" t="s">
        <v>301</v>
      </c>
      <c r="C3" s="160" t="s">
        <v>302</v>
      </c>
      <c r="D3" s="160"/>
      <c r="E3" s="160"/>
      <c r="F3" s="161"/>
    </row>
    <row r="4" spans="1:6" ht="354.75" x14ac:dyDescent="0.35">
      <c r="A4" s="159" t="s">
        <v>300</v>
      </c>
      <c r="B4" s="160" t="s">
        <v>301</v>
      </c>
      <c r="C4" s="160" t="s">
        <v>303</v>
      </c>
      <c r="D4" s="163"/>
      <c r="E4" s="163"/>
      <c r="F4" s="163"/>
    </row>
    <row r="5" spans="1:6" ht="161.25" x14ac:dyDescent="0.35">
      <c r="A5" s="159" t="s">
        <v>300</v>
      </c>
      <c r="B5" s="160" t="s">
        <v>301</v>
      </c>
      <c r="C5" s="165" t="s">
        <v>304</v>
      </c>
      <c r="D5" s="164"/>
      <c r="E5" s="164"/>
      <c r="F5" s="164"/>
    </row>
    <row r="6" spans="1:6" ht="387" x14ac:dyDescent="0.35">
      <c r="A6" s="159" t="s">
        <v>305</v>
      </c>
      <c r="B6" s="166" t="s">
        <v>314</v>
      </c>
      <c r="C6" s="160" t="s">
        <v>315</v>
      </c>
      <c r="D6" s="164"/>
      <c r="E6" s="164"/>
      <c r="F6" s="164"/>
    </row>
    <row r="7" spans="1:6" ht="354.75" x14ac:dyDescent="0.35">
      <c r="A7" s="159" t="s">
        <v>305</v>
      </c>
      <c r="B7" s="166" t="s">
        <v>314</v>
      </c>
      <c r="C7" s="160" t="s">
        <v>316</v>
      </c>
      <c r="D7" s="164"/>
      <c r="E7" s="164"/>
      <c r="F7" s="164"/>
    </row>
    <row r="8" spans="1:6" ht="290.25" x14ac:dyDescent="0.35">
      <c r="A8" s="159" t="s">
        <v>305</v>
      </c>
      <c r="B8" s="166" t="s">
        <v>314</v>
      </c>
      <c r="C8" s="160" t="s">
        <v>317</v>
      </c>
      <c r="D8" s="164"/>
      <c r="E8" s="164"/>
      <c r="F8" s="164"/>
    </row>
    <row r="9" spans="1:6" ht="161.25" x14ac:dyDescent="0.35">
      <c r="A9" s="159" t="s">
        <v>313</v>
      </c>
      <c r="B9" s="166" t="s">
        <v>306</v>
      </c>
      <c r="C9" s="160" t="s">
        <v>307</v>
      </c>
      <c r="D9" s="164"/>
      <c r="E9" s="164"/>
      <c r="F9" s="164"/>
    </row>
    <row r="10" spans="1:6" ht="193.5" x14ac:dyDescent="0.35">
      <c r="A10" s="159" t="s">
        <v>313</v>
      </c>
      <c r="B10" s="166" t="s">
        <v>306</v>
      </c>
      <c r="C10" s="160" t="s">
        <v>308</v>
      </c>
      <c r="D10" s="164"/>
      <c r="E10" s="164"/>
      <c r="F10" s="164"/>
    </row>
    <row r="11" spans="1:6" ht="193.5" x14ac:dyDescent="0.35">
      <c r="A11" s="159" t="s">
        <v>313</v>
      </c>
      <c r="B11" s="166" t="s">
        <v>306</v>
      </c>
      <c r="C11" s="165" t="s">
        <v>309</v>
      </c>
      <c r="D11" s="163"/>
      <c r="E11" s="163"/>
      <c r="F11" s="163"/>
    </row>
    <row r="12" spans="1:6" ht="193.5" x14ac:dyDescent="0.35">
      <c r="A12" s="159" t="s">
        <v>313</v>
      </c>
      <c r="B12" s="166" t="s">
        <v>306</v>
      </c>
      <c r="C12" s="160" t="s">
        <v>310</v>
      </c>
      <c r="D12" s="164"/>
      <c r="E12" s="164"/>
      <c r="F12" s="164"/>
    </row>
    <row r="13" spans="1:6" ht="225.75" x14ac:dyDescent="0.35">
      <c r="A13" s="159" t="s">
        <v>313</v>
      </c>
      <c r="B13" s="166" t="s">
        <v>306</v>
      </c>
      <c r="C13" s="160" t="s">
        <v>311</v>
      </c>
      <c r="D13" s="164"/>
      <c r="E13" s="164"/>
      <c r="F13" s="164"/>
    </row>
    <row r="14" spans="1:6" ht="258" x14ac:dyDescent="0.35">
      <c r="A14" s="159" t="s">
        <v>313</v>
      </c>
      <c r="B14" s="166" t="s">
        <v>306</v>
      </c>
      <c r="C14" s="160" t="s">
        <v>312</v>
      </c>
      <c r="D14" s="164"/>
      <c r="E14" s="164"/>
      <c r="F14" s="164"/>
    </row>
    <row r="15" spans="1:6" ht="162.75" x14ac:dyDescent="0.35">
      <c r="A15" s="165" t="s">
        <v>318</v>
      </c>
      <c r="B15" s="163" t="s">
        <v>319</v>
      </c>
      <c r="C15" s="155" t="s">
        <v>320</v>
      </c>
      <c r="D15" s="163"/>
      <c r="E15" s="163"/>
      <c r="F15" s="163"/>
    </row>
    <row r="16" spans="1:6" ht="139.5" x14ac:dyDescent="0.35">
      <c r="A16" s="160" t="s">
        <v>318</v>
      </c>
      <c r="B16" s="164" t="s">
        <v>319</v>
      </c>
      <c r="C16" s="155" t="s">
        <v>321</v>
      </c>
      <c r="D16" s="162"/>
      <c r="E16" s="162"/>
      <c r="F16" s="162"/>
    </row>
    <row r="17" spans="1:6" ht="302.25" x14ac:dyDescent="0.35">
      <c r="A17" s="160" t="s">
        <v>318</v>
      </c>
      <c r="B17" s="166" t="s">
        <v>319</v>
      </c>
      <c r="C17" s="155" t="s">
        <v>322</v>
      </c>
      <c r="D17" s="164"/>
      <c r="E17" s="164"/>
      <c r="F17" s="164"/>
    </row>
    <row r="18" spans="1:6" ht="69.75" x14ac:dyDescent="0.35">
      <c r="A18" s="165" t="s">
        <v>318</v>
      </c>
      <c r="B18" s="167" t="s">
        <v>319</v>
      </c>
      <c r="C18" s="155" t="s">
        <v>323</v>
      </c>
      <c r="D18" s="163"/>
      <c r="E18" s="163"/>
      <c r="F18" s="163"/>
    </row>
    <row r="19" spans="1:6" ht="139.5" x14ac:dyDescent="0.35">
      <c r="A19" s="165" t="s">
        <v>318</v>
      </c>
      <c r="B19" s="167" t="s">
        <v>319</v>
      </c>
      <c r="C19" s="168" t="s">
        <v>324</v>
      </c>
      <c r="D19" s="163"/>
      <c r="E19" s="163"/>
      <c r="F19" s="163"/>
    </row>
    <row r="20" spans="1:6" ht="69.75" x14ac:dyDescent="0.35">
      <c r="A20" s="165" t="s">
        <v>318</v>
      </c>
      <c r="B20" s="167" t="s">
        <v>319</v>
      </c>
      <c r="C20" s="168" t="s">
        <v>325</v>
      </c>
      <c r="D20" s="163"/>
      <c r="E20" s="163"/>
      <c r="F20" s="163"/>
    </row>
    <row r="21" spans="1:6" ht="93" x14ac:dyDescent="0.35">
      <c r="A21" s="165" t="s">
        <v>318</v>
      </c>
      <c r="B21" s="167" t="s">
        <v>319</v>
      </c>
      <c r="C21" s="168" t="s">
        <v>326</v>
      </c>
      <c r="D21" s="163"/>
      <c r="E21" s="163"/>
      <c r="F21" s="163"/>
    </row>
    <row r="22" spans="1:6" ht="64.5" x14ac:dyDescent="0.35">
      <c r="A22" s="165" t="s">
        <v>318</v>
      </c>
      <c r="B22" s="167" t="s">
        <v>319</v>
      </c>
      <c r="C22" s="168" t="s">
        <v>327</v>
      </c>
      <c r="D22" s="163"/>
      <c r="E22" s="163"/>
      <c r="F22" s="163"/>
    </row>
    <row r="23" spans="1:6" ht="64.5" x14ac:dyDescent="0.35">
      <c r="A23" s="165" t="s">
        <v>318</v>
      </c>
      <c r="B23" s="167" t="s">
        <v>319</v>
      </c>
      <c r="C23" s="168" t="s">
        <v>328</v>
      </c>
      <c r="D23" s="163"/>
      <c r="E23" s="163"/>
      <c r="F23" s="163"/>
    </row>
    <row r="24" spans="1:6" ht="186" x14ac:dyDescent="0.35">
      <c r="A24" s="165" t="s">
        <v>318</v>
      </c>
      <c r="B24" s="167" t="s">
        <v>319</v>
      </c>
      <c r="C24" s="168" t="s">
        <v>329</v>
      </c>
      <c r="D24" s="163"/>
      <c r="E24" s="163"/>
      <c r="F24" s="163"/>
    </row>
    <row r="25" spans="1:6" ht="69.75" x14ac:dyDescent="0.35">
      <c r="A25" s="165" t="s">
        <v>318</v>
      </c>
      <c r="B25" s="167" t="s">
        <v>319</v>
      </c>
      <c r="C25" s="168" t="s">
        <v>330</v>
      </c>
      <c r="D25" s="163"/>
      <c r="E25" s="163"/>
      <c r="F25" s="163"/>
    </row>
    <row r="26" spans="1:6" ht="116.25" x14ac:dyDescent="0.35">
      <c r="A26" s="165" t="s">
        <v>932</v>
      </c>
      <c r="B26" s="167" t="s">
        <v>933</v>
      </c>
      <c r="C26" s="168" t="s">
        <v>934</v>
      </c>
      <c r="D26" s="162"/>
      <c r="E26" s="162"/>
      <c r="F26" s="162"/>
    </row>
  </sheetData>
  <pageMargins left="0.7" right="0.7" top="0.75" bottom="0.75" header="0.3" footer="0.3"/>
  <pageSetup paperSize="9" orientation="portrait" horizontalDpi="4294967295" verticalDpi="4294967295"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rightToLeft="1" zoomScale="59" workbookViewId="0">
      <selection activeCell="J8" sqref="J8"/>
    </sheetView>
  </sheetViews>
  <sheetFormatPr defaultColWidth="8.875" defaultRowHeight="14.25" x14ac:dyDescent="0.2"/>
  <cols>
    <col min="1" max="2" width="10.25" customWidth="1"/>
    <col min="3" max="3" width="18" customWidth="1"/>
    <col min="4" max="4" width="24.375" customWidth="1"/>
    <col min="5" max="5" width="13.75" customWidth="1"/>
    <col min="6" max="6" width="15.125" customWidth="1"/>
    <col min="10" max="10" width="32.125" customWidth="1"/>
  </cols>
  <sheetData>
    <row r="1" spans="1:10" ht="44.45" customHeight="1" thickBot="1" x14ac:dyDescent="0.25">
      <c r="A1" s="60" t="s">
        <v>21</v>
      </c>
      <c r="B1" s="60" t="s">
        <v>22</v>
      </c>
      <c r="C1" s="23" t="s">
        <v>23</v>
      </c>
      <c r="D1" s="60" t="s">
        <v>24</v>
      </c>
      <c r="E1" s="60" t="s">
        <v>25</v>
      </c>
      <c r="F1" s="23" t="s">
        <v>46</v>
      </c>
    </row>
    <row r="2" spans="1:10" ht="40.5" x14ac:dyDescent="0.2">
      <c r="A2" s="59" t="s">
        <v>34</v>
      </c>
      <c r="B2" s="59" t="s">
        <v>35</v>
      </c>
      <c r="C2" s="46" t="s">
        <v>82</v>
      </c>
      <c r="D2" s="59" t="s">
        <v>83</v>
      </c>
      <c r="E2" s="59" t="s">
        <v>31</v>
      </c>
      <c r="F2" s="46" t="s">
        <v>32</v>
      </c>
    </row>
    <row r="8" spans="1:10" ht="26.25" x14ac:dyDescent="0.4">
      <c r="J8" s="237" t="s">
        <v>532</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rightToLeft="1" zoomScale="68" workbookViewId="0">
      <selection activeCell="H11" sqref="H11"/>
    </sheetView>
  </sheetViews>
  <sheetFormatPr defaultColWidth="8.875" defaultRowHeight="14.25" x14ac:dyDescent="0.2"/>
  <cols>
    <col min="1" max="1" width="17" customWidth="1"/>
    <col min="2" max="2" width="22.375" customWidth="1"/>
    <col min="3" max="3" width="18.875" customWidth="1"/>
    <col min="4" max="4" width="19.75" customWidth="1"/>
    <col min="8" max="8" width="24.625" customWidth="1"/>
  </cols>
  <sheetData>
    <row r="1" spans="1:8" ht="21" thickBot="1" x14ac:dyDescent="0.25">
      <c r="A1" s="16" t="s">
        <v>21</v>
      </c>
      <c r="B1" s="14" t="s">
        <v>22</v>
      </c>
      <c r="C1" s="14" t="s">
        <v>23</v>
      </c>
      <c r="D1" s="14" t="s">
        <v>24</v>
      </c>
    </row>
    <row r="2" spans="1:8" ht="21" thickBot="1" x14ac:dyDescent="0.25">
      <c r="A2" s="15" t="s">
        <v>84</v>
      </c>
      <c r="B2" s="13" t="s">
        <v>85</v>
      </c>
      <c r="C2" s="13" t="s">
        <v>86</v>
      </c>
      <c r="D2" s="13" t="s">
        <v>87</v>
      </c>
    </row>
    <row r="3" spans="1:8" ht="21" thickBot="1" x14ac:dyDescent="0.25">
      <c r="A3" s="19"/>
      <c r="B3" s="20"/>
      <c r="C3" s="20"/>
      <c r="D3" s="20"/>
    </row>
    <row r="4" spans="1:8" ht="21" thickBot="1" x14ac:dyDescent="0.25">
      <c r="A4" s="62"/>
      <c r="B4" s="61"/>
      <c r="C4" s="61"/>
      <c r="D4" s="61"/>
    </row>
    <row r="5" spans="1:8" ht="21" thickBot="1" x14ac:dyDescent="0.25">
      <c r="A5" s="62"/>
      <c r="B5" s="61"/>
      <c r="C5" s="61"/>
      <c r="D5" s="61"/>
    </row>
    <row r="6" spans="1:8" ht="21" thickBot="1" x14ac:dyDescent="0.25">
      <c r="A6" s="62"/>
      <c r="B6" s="61"/>
      <c r="C6" s="61"/>
      <c r="D6" s="61"/>
    </row>
    <row r="7" spans="1:8" ht="20.25" x14ac:dyDescent="0.2">
      <c r="A7" s="63"/>
      <c r="B7" s="64"/>
      <c r="C7" s="64"/>
      <c r="D7" s="64"/>
    </row>
    <row r="11" spans="1:8" ht="23.25" x14ac:dyDescent="0.35">
      <c r="H11" s="238" t="s">
        <v>532</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rightToLeft="1" zoomScale="59" workbookViewId="0">
      <selection activeCell="K6" sqref="K6:O6"/>
    </sheetView>
  </sheetViews>
  <sheetFormatPr defaultColWidth="8.875" defaultRowHeight="14.25" x14ac:dyDescent="0.2"/>
  <cols>
    <col min="1" max="1" width="47.375" customWidth="1"/>
    <col min="2" max="4" width="17.125" customWidth="1"/>
    <col min="5" max="5" width="20.25" customWidth="1"/>
  </cols>
  <sheetData>
    <row r="1" spans="1:15" ht="112.35" customHeight="1" x14ac:dyDescent="0.2">
      <c r="A1" s="53" t="s">
        <v>21</v>
      </c>
      <c r="B1" s="54" t="s">
        <v>22</v>
      </c>
      <c r="C1" s="54" t="s">
        <v>23</v>
      </c>
      <c r="D1" s="54" t="s">
        <v>24</v>
      </c>
      <c r="E1" s="55" t="s">
        <v>25</v>
      </c>
    </row>
    <row r="2" spans="1:15" ht="121.5" x14ac:dyDescent="0.2">
      <c r="A2" s="50" t="s">
        <v>93</v>
      </c>
      <c r="B2" s="48" t="s">
        <v>88</v>
      </c>
      <c r="C2" s="48" t="s">
        <v>89</v>
      </c>
      <c r="D2" s="48" t="s">
        <v>90</v>
      </c>
      <c r="E2" s="51" t="s">
        <v>91</v>
      </c>
    </row>
    <row r="3" spans="1:15" x14ac:dyDescent="0.2">
      <c r="A3" s="32"/>
      <c r="B3" s="5"/>
      <c r="C3" s="5"/>
      <c r="D3" s="5"/>
      <c r="E3" s="33"/>
    </row>
    <row r="4" spans="1:15" x14ac:dyDescent="0.2">
      <c r="A4" s="36"/>
      <c r="B4" s="6"/>
      <c r="C4" s="6"/>
      <c r="D4" s="6"/>
      <c r="E4" s="37"/>
    </row>
    <row r="6" spans="1:15" ht="26.25" x14ac:dyDescent="0.2">
      <c r="K6" s="354" t="s">
        <v>532</v>
      </c>
      <c r="L6" s="354"/>
      <c r="M6" s="354"/>
      <c r="N6" s="354"/>
      <c r="O6" s="354"/>
    </row>
  </sheetData>
  <mergeCells count="1">
    <mergeCell ref="K6:O6"/>
  </mergeCell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rightToLeft="1" topLeftCell="B16" zoomScale="92" workbookViewId="0">
      <selection activeCell="H40" sqref="H40"/>
    </sheetView>
  </sheetViews>
  <sheetFormatPr defaultColWidth="8.875" defaultRowHeight="14.25" x14ac:dyDescent="0.2"/>
  <cols>
    <col min="1" max="1" width="19.125" customWidth="1"/>
    <col min="2" max="2" width="21" customWidth="1"/>
    <col min="3" max="3" width="18.25" customWidth="1"/>
    <col min="7" max="7" width="12.375" customWidth="1"/>
    <col min="8" max="8" width="12.25" customWidth="1"/>
    <col min="9" max="9" width="11.125" customWidth="1"/>
    <col min="10" max="10" width="13.125" customWidth="1"/>
    <col min="11" max="11" width="11.875" customWidth="1"/>
    <col min="13" max="13" width="11" customWidth="1"/>
    <col min="14" max="14" width="9.25" customWidth="1"/>
    <col min="15" max="15" width="12.125" customWidth="1"/>
    <col min="16" max="16" width="13.125" customWidth="1"/>
    <col min="17" max="17" width="11.375" customWidth="1"/>
  </cols>
  <sheetData>
    <row r="1" spans="1:19" ht="20.25" x14ac:dyDescent="0.2">
      <c r="A1" s="67" t="s">
        <v>21</v>
      </c>
      <c r="B1" s="67" t="s">
        <v>22</v>
      </c>
      <c r="C1" s="67" t="s">
        <v>23</v>
      </c>
    </row>
    <row r="2" spans="1:19" ht="20.25" x14ac:dyDescent="0.2">
      <c r="A2" s="49" t="s">
        <v>94</v>
      </c>
      <c r="B2" s="49" t="s">
        <v>95</v>
      </c>
      <c r="C2" s="49" t="s">
        <v>96</v>
      </c>
    </row>
    <row r="3" spans="1:19" ht="21" thickBot="1" x14ac:dyDescent="0.25">
      <c r="A3" s="65"/>
      <c r="B3" s="66"/>
      <c r="C3" s="66"/>
    </row>
    <row r="4" spans="1:19" ht="21" thickBot="1" x14ac:dyDescent="0.25">
      <c r="A4" s="65"/>
      <c r="B4" s="66"/>
      <c r="C4" s="66"/>
    </row>
    <row r="5" spans="1:19" ht="20.25" x14ac:dyDescent="0.2">
      <c r="A5" s="68"/>
      <c r="B5" s="69"/>
      <c r="C5" s="69"/>
    </row>
    <row r="8" spans="1:19" ht="15" customHeight="1" x14ac:dyDescent="0.2"/>
    <row r="9" spans="1:19" ht="15" customHeight="1" x14ac:dyDescent="0.2">
      <c r="G9" s="355" t="s">
        <v>529</v>
      </c>
      <c r="H9" s="355"/>
      <c r="I9" s="355"/>
      <c r="J9" s="355"/>
      <c r="K9" s="355"/>
      <c r="L9" s="355"/>
      <c r="M9" s="355"/>
      <c r="N9" s="355"/>
      <c r="O9" s="355"/>
      <c r="P9" s="355"/>
      <c r="Q9" s="355"/>
    </row>
    <row r="10" spans="1:19" ht="15" customHeight="1" x14ac:dyDescent="0.2">
      <c r="G10" s="355"/>
      <c r="H10" s="355"/>
      <c r="I10" s="355"/>
      <c r="J10" s="355"/>
      <c r="K10" s="355"/>
      <c r="L10" s="355"/>
      <c r="M10" s="355"/>
      <c r="N10" s="355"/>
      <c r="O10" s="355"/>
      <c r="P10" s="355"/>
      <c r="Q10" s="355"/>
    </row>
    <row r="11" spans="1:19" ht="15" customHeight="1" x14ac:dyDescent="0.2">
      <c r="G11" s="355"/>
      <c r="H11" s="355"/>
      <c r="I11" s="355"/>
      <c r="J11" s="355"/>
      <c r="K11" s="355"/>
      <c r="L11" s="355"/>
      <c r="M11" s="355"/>
      <c r="N11" s="355"/>
      <c r="O11" s="355"/>
      <c r="P11" s="355"/>
      <c r="Q11" s="355"/>
    </row>
    <row r="12" spans="1:19" x14ac:dyDescent="0.2">
      <c r="G12" s="355"/>
      <c r="H12" s="355"/>
      <c r="I12" s="355"/>
      <c r="J12" s="355"/>
      <c r="K12" s="355"/>
      <c r="L12" s="355"/>
      <c r="M12" s="355"/>
      <c r="N12" s="355"/>
      <c r="O12" s="355"/>
      <c r="P12" s="355"/>
      <c r="Q12" s="355"/>
    </row>
    <row r="13" spans="1:19" x14ac:dyDescent="0.2">
      <c r="C13" s="214"/>
      <c r="D13" s="214"/>
      <c r="E13" s="214"/>
      <c r="F13" s="214"/>
      <c r="G13" s="214"/>
      <c r="H13" s="214"/>
      <c r="I13" s="214"/>
      <c r="J13" s="214"/>
      <c r="K13" s="214"/>
      <c r="L13" s="214"/>
      <c r="M13" s="214"/>
      <c r="N13" s="214"/>
      <c r="O13" s="214"/>
      <c r="P13" s="214"/>
      <c r="Q13" s="214"/>
      <c r="R13" s="214"/>
    </row>
    <row r="14" spans="1:19" x14ac:dyDescent="0.2">
      <c r="C14" s="214"/>
      <c r="D14" s="214"/>
      <c r="E14" s="214"/>
      <c r="F14" s="214"/>
      <c r="G14" s="214"/>
      <c r="H14" s="214"/>
      <c r="I14" s="214"/>
      <c r="J14" s="214"/>
      <c r="K14" s="214"/>
      <c r="L14" s="214"/>
      <c r="M14" s="214"/>
      <c r="N14" s="214"/>
      <c r="O14" s="214"/>
      <c r="P14" s="214"/>
      <c r="Q14" s="214"/>
      <c r="R14" s="214"/>
    </row>
    <row r="15" spans="1:19" ht="15" x14ac:dyDescent="0.25">
      <c r="C15" s="214"/>
      <c r="D15" s="214"/>
      <c r="E15" s="214"/>
      <c r="F15" s="214"/>
      <c r="G15" s="214"/>
      <c r="H15" s="214"/>
      <c r="I15" s="214"/>
      <c r="J15" s="214"/>
      <c r="K15" s="214"/>
      <c r="L15" s="214"/>
      <c r="M15" s="214"/>
      <c r="N15" s="214"/>
      <c r="O15" s="214"/>
      <c r="P15" s="243"/>
      <c r="Q15" s="213" t="s">
        <v>483</v>
      </c>
      <c r="R15" s="243"/>
    </row>
    <row r="16" spans="1:19" x14ac:dyDescent="0.2">
      <c r="C16" s="214"/>
      <c r="D16" s="214"/>
      <c r="E16" s="214"/>
      <c r="F16" s="214"/>
      <c r="G16" s="214"/>
      <c r="H16" s="214"/>
      <c r="I16" s="214"/>
      <c r="J16" s="214"/>
      <c r="K16" s="214"/>
      <c r="L16" s="214"/>
      <c r="M16" s="214"/>
      <c r="N16" s="214"/>
      <c r="O16" s="214"/>
      <c r="P16" s="214"/>
      <c r="Q16" s="214"/>
      <c r="R16" s="214"/>
      <c r="S16" s="214"/>
    </row>
    <row r="17" spans="3:19" ht="15" x14ac:dyDescent="0.25">
      <c r="C17" s="214"/>
      <c r="D17" s="214"/>
      <c r="E17" s="214"/>
      <c r="F17" s="214"/>
      <c r="G17" s="214"/>
      <c r="H17" s="214"/>
      <c r="I17" s="214"/>
      <c r="J17" s="214"/>
      <c r="K17" s="214"/>
      <c r="L17" s="214"/>
      <c r="M17" s="220"/>
      <c r="N17" s="220"/>
      <c r="O17" s="356" t="s">
        <v>562</v>
      </c>
      <c r="P17" s="356"/>
      <c r="Q17" s="356"/>
      <c r="R17" s="356"/>
      <c r="S17" s="220"/>
    </row>
    <row r="18" spans="3:19" ht="15.75" thickBot="1" x14ac:dyDescent="0.3">
      <c r="C18" s="214"/>
      <c r="D18" s="214"/>
      <c r="E18" s="214"/>
      <c r="F18" s="214"/>
      <c r="G18" s="214"/>
      <c r="H18" s="214"/>
      <c r="I18" s="214"/>
      <c r="J18" s="214"/>
      <c r="K18" s="214"/>
      <c r="L18" s="214"/>
      <c r="M18" s="244"/>
      <c r="N18" s="244"/>
      <c r="O18" s="244"/>
      <c r="P18" s="244"/>
      <c r="Q18" s="220"/>
      <c r="R18" s="221"/>
      <c r="S18" s="220"/>
    </row>
    <row r="19" spans="3:19" ht="30.75" thickBot="1" x14ac:dyDescent="0.25">
      <c r="C19" s="222"/>
      <c r="D19" s="223"/>
      <c r="E19" s="223"/>
      <c r="F19" s="223" t="s">
        <v>563</v>
      </c>
      <c r="G19" s="223" t="s">
        <v>564</v>
      </c>
      <c r="H19" s="224" t="s">
        <v>565</v>
      </c>
      <c r="I19" s="224" t="s">
        <v>566</v>
      </c>
      <c r="J19" s="224" t="s">
        <v>567</v>
      </c>
      <c r="K19" s="224" t="s">
        <v>568</v>
      </c>
      <c r="L19" s="224" t="s">
        <v>569</v>
      </c>
      <c r="M19" s="224" t="s">
        <v>570</v>
      </c>
      <c r="N19" s="224" t="s">
        <v>571</v>
      </c>
      <c r="O19" s="224" t="s">
        <v>572</v>
      </c>
      <c r="P19" s="224" t="s">
        <v>573</v>
      </c>
      <c r="Q19" s="224" t="s">
        <v>574</v>
      </c>
      <c r="R19" s="245" t="s">
        <v>216</v>
      </c>
      <c r="S19" s="225" t="s">
        <v>575</v>
      </c>
    </row>
    <row r="20" spans="3:19" ht="15" x14ac:dyDescent="0.25">
      <c r="C20" s="226"/>
      <c r="D20" s="226"/>
      <c r="E20" s="226"/>
      <c r="F20" s="226"/>
      <c r="G20" s="226"/>
      <c r="H20" s="226"/>
      <c r="I20" s="226"/>
      <c r="J20" s="226"/>
      <c r="K20" s="226"/>
      <c r="L20" s="226"/>
      <c r="M20" s="226"/>
      <c r="N20" s="226"/>
      <c r="O20" s="226"/>
      <c r="P20" s="226"/>
      <c r="Q20" s="226">
        <v>1122</v>
      </c>
      <c r="R20" s="226" t="s">
        <v>576</v>
      </c>
      <c r="S20" s="227">
        <v>1</v>
      </c>
    </row>
    <row r="21" spans="3:19" ht="15" x14ac:dyDescent="0.25">
      <c r="C21" s="226"/>
      <c r="D21" s="226"/>
      <c r="E21" s="226"/>
      <c r="F21" s="226"/>
      <c r="G21" s="226"/>
      <c r="H21" s="226"/>
      <c r="I21" s="226"/>
      <c r="J21" s="226"/>
      <c r="K21" s="226"/>
      <c r="L21" s="226"/>
      <c r="M21" s="226"/>
      <c r="N21" s="226"/>
      <c r="O21" s="226"/>
      <c r="P21" s="226">
        <v>565</v>
      </c>
      <c r="Q21" s="226"/>
      <c r="R21" s="226" t="s">
        <v>530</v>
      </c>
      <c r="S21" s="227">
        <f>1+S20</f>
        <v>2</v>
      </c>
    </row>
    <row r="22" spans="3:19" ht="15" x14ac:dyDescent="0.25">
      <c r="C22" s="226"/>
      <c r="D22" s="226"/>
      <c r="E22" s="226"/>
      <c r="F22" s="226"/>
      <c r="G22" s="226"/>
      <c r="H22" s="226"/>
      <c r="I22" s="226"/>
      <c r="J22" s="226"/>
      <c r="K22" s="226"/>
      <c r="L22" s="226"/>
      <c r="M22" s="226"/>
      <c r="N22" s="226"/>
      <c r="O22" s="226">
        <v>7415</v>
      </c>
      <c r="P22" s="226"/>
      <c r="Q22" s="226"/>
      <c r="R22" s="226" t="s">
        <v>576</v>
      </c>
      <c r="S22" s="227">
        <f t="shared" ref="S22:S32" si="0">1+S21</f>
        <v>3</v>
      </c>
    </row>
    <row r="23" spans="3:19" ht="15" x14ac:dyDescent="0.25">
      <c r="C23" s="226"/>
      <c r="D23" s="226"/>
      <c r="E23" s="226"/>
      <c r="F23" s="226"/>
      <c r="G23" s="226"/>
      <c r="H23" s="226"/>
      <c r="I23" s="226"/>
      <c r="J23" s="226"/>
      <c r="K23" s="226"/>
      <c r="L23" s="226"/>
      <c r="M23" s="226"/>
      <c r="N23" s="226">
        <v>1352</v>
      </c>
      <c r="O23" s="226"/>
      <c r="P23" s="226"/>
      <c r="Q23" s="226"/>
      <c r="R23" s="226" t="s">
        <v>576</v>
      </c>
      <c r="S23" s="227">
        <f t="shared" si="0"/>
        <v>4</v>
      </c>
    </row>
    <row r="24" spans="3:19" ht="15" x14ac:dyDescent="0.25">
      <c r="C24" s="226"/>
      <c r="D24" s="226"/>
      <c r="E24" s="226"/>
      <c r="F24" s="226"/>
      <c r="G24" s="226"/>
      <c r="H24" s="226"/>
      <c r="I24" s="226"/>
      <c r="J24" s="226"/>
      <c r="K24" s="226"/>
      <c r="L24" s="226"/>
      <c r="M24" s="226">
        <v>880</v>
      </c>
      <c r="N24" s="226"/>
      <c r="O24" s="226"/>
      <c r="P24" s="226"/>
      <c r="Q24" s="226"/>
      <c r="R24" s="226" t="s">
        <v>530</v>
      </c>
      <c r="S24" s="227">
        <f t="shared" si="0"/>
        <v>5</v>
      </c>
    </row>
    <row r="25" spans="3:19" ht="15" x14ac:dyDescent="0.25">
      <c r="C25" s="226"/>
      <c r="D25" s="226"/>
      <c r="E25" s="226"/>
      <c r="F25" s="226"/>
      <c r="G25" s="226"/>
      <c r="H25" s="226"/>
      <c r="I25" s="226"/>
      <c r="J25" s="226"/>
      <c r="K25" s="226"/>
      <c r="L25" s="226">
        <v>799</v>
      </c>
      <c r="M25" s="226"/>
      <c r="N25" s="226"/>
      <c r="O25" s="226"/>
      <c r="P25" s="226"/>
      <c r="Q25" s="226"/>
      <c r="R25" s="226" t="s">
        <v>576</v>
      </c>
      <c r="S25" s="227">
        <f t="shared" si="0"/>
        <v>6</v>
      </c>
    </row>
    <row r="26" spans="3:19" ht="15" x14ac:dyDescent="0.25">
      <c r="C26" s="226"/>
      <c r="D26" s="226"/>
      <c r="E26" s="226"/>
      <c r="F26" s="226"/>
      <c r="G26" s="226"/>
      <c r="H26" s="226"/>
      <c r="I26" s="226"/>
      <c r="J26" s="226"/>
      <c r="K26" s="226">
        <v>1910</v>
      </c>
      <c r="L26" s="226"/>
      <c r="M26" s="226"/>
      <c r="N26" s="226"/>
      <c r="O26" s="226"/>
      <c r="P26" s="226"/>
      <c r="Q26" s="226"/>
      <c r="R26" s="226" t="s">
        <v>576</v>
      </c>
      <c r="S26" s="227">
        <f t="shared" si="0"/>
        <v>7</v>
      </c>
    </row>
    <row r="27" spans="3:19" ht="15" x14ac:dyDescent="0.25">
      <c r="C27" s="226"/>
      <c r="D27" s="226"/>
      <c r="E27" s="226"/>
      <c r="F27" s="226"/>
      <c r="G27" s="226"/>
      <c r="H27" s="226"/>
      <c r="I27" s="226"/>
      <c r="J27" s="226">
        <v>2000</v>
      </c>
      <c r="K27" s="226"/>
      <c r="L27" s="226"/>
      <c r="M27" s="226"/>
      <c r="N27" s="226"/>
      <c r="O27" s="226"/>
      <c r="P27" s="226"/>
      <c r="Q27" s="226"/>
      <c r="R27" s="226" t="s">
        <v>576</v>
      </c>
      <c r="S27" s="227">
        <f t="shared" si="0"/>
        <v>8</v>
      </c>
    </row>
    <row r="28" spans="3:19" ht="15" x14ac:dyDescent="0.25">
      <c r="C28" s="226"/>
      <c r="D28" s="226"/>
      <c r="E28" s="226"/>
      <c r="F28" s="226"/>
      <c r="G28" s="226"/>
      <c r="H28" s="226"/>
      <c r="I28" s="226">
        <v>4225</v>
      </c>
      <c r="J28" s="226"/>
      <c r="K28" s="226"/>
      <c r="L28" s="226"/>
      <c r="M28" s="226"/>
      <c r="N28" s="226"/>
      <c r="O28" s="226"/>
      <c r="P28" s="226"/>
      <c r="Q28" s="226"/>
      <c r="R28" s="226" t="s">
        <v>576</v>
      </c>
      <c r="S28" s="227">
        <f t="shared" si="0"/>
        <v>9</v>
      </c>
    </row>
    <row r="29" spans="3:19" ht="15" x14ac:dyDescent="0.25">
      <c r="C29" s="226"/>
      <c r="D29" s="226"/>
      <c r="E29" s="226"/>
      <c r="F29" s="226"/>
      <c r="G29" s="226"/>
      <c r="H29" s="226">
        <v>2627</v>
      </c>
      <c r="I29" s="226"/>
      <c r="J29" s="226"/>
      <c r="K29" s="226"/>
      <c r="L29" s="226"/>
      <c r="M29" s="226"/>
      <c r="N29" s="226"/>
      <c r="O29" s="226"/>
      <c r="P29" s="226"/>
      <c r="Q29" s="226"/>
      <c r="R29" s="226" t="s">
        <v>576</v>
      </c>
      <c r="S29" s="227">
        <f t="shared" si="0"/>
        <v>10</v>
      </c>
    </row>
    <row r="30" spans="3:19" ht="15" x14ac:dyDescent="0.25">
      <c r="C30" s="226"/>
      <c r="D30" s="226"/>
      <c r="E30" s="226"/>
      <c r="F30" s="226"/>
      <c r="G30" s="226">
        <v>8594</v>
      </c>
      <c r="H30" s="226"/>
      <c r="I30" s="226"/>
      <c r="J30" s="226"/>
      <c r="K30" s="226"/>
      <c r="L30" s="226"/>
      <c r="M30" s="226"/>
      <c r="N30" s="226"/>
      <c r="O30" s="226"/>
      <c r="P30" s="226"/>
      <c r="Q30" s="226"/>
      <c r="R30" s="226" t="s">
        <v>576</v>
      </c>
      <c r="S30" s="227">
        <f t="shared" si="0"/>
        <v>11</v>
      </c>
    </row>
    <row r="31" spans="3:19" ht="15" x14ac:dyDescent="0.25">
      <c r="C31" s="226"/>
      <c r="D31" s="226"/>
      <c r="E31" s="226"/>
      <c r="F31" s="226">
        <v>870</v>
      </c>
      <c r="G31" s="226"/>
      <c r="H31" s="226"/>
      <c r="I31" s="226"/>
      <c r="J31" s="226"/>
      <c r="K31" s="226"/>
      <c r="L31" s="226"/>
      <c r="M31" s="226"/>
      <c r="N31" s="226"/>
      <c r="O31" s="226"/>
      <c r="P31" s="226"/>
      <c r="Q31" s="226"/>
      <c r="R31" s="226" t="s">
        <v>576</v>
      </c>
      <c r="S31" s="227">
        <f t="shared" si="0"/>
        <v>12</v>
      </c>
    </row>
    <row r="32" spans="3:19" ht="15" x14ac:dyDescent="0.25">
      <c r="C32" s="226"/>
      <c r="D32" s="226"/>
      <c r="E32" s="226"/>
      <c r="F32" s="226"/>
      <c r="G32" s="226"/>
      <c r="H32" s="226"/>
      <c r="I32" s="226"/>
      <c r="J32" s="226"/>
      <c r="K32" s="226"/>
      <c r="L32" s="226"/>
      <c r="M32" s="226"/>
      <c r="N32" s="226"/>
      <c r="O32" s="226"/>
      <c r="P32" s="226"/>
      <c r="Q32" s="226"/>
      <c r="R32" s="226" t="s">
        <v>576</v>
      </c>
      <c r="S32" s="227">
        <f t="shared" si="0"/>
        <v>13</v>
      </c>
    </row>
    <row r="33" spans="3:19" ht="15" x14ac:dyDescent="0.25">
      <c r="C33" s="246">
        <f>C32</f>
        <v>0</v>
      </c>
      <c r="D33" s="246">
        <f>D32</f>
        <v>0</v>
      </c>
      <c r="E33" s="246">
        <f>SUM(E30:E32)</f>
        <v>0</v>
      </c>
      <c r="F33" s="246">
        <f>F31</f>
        <v>870</v>
      </c>
      <c r="G33" s="246">
        <f>SUM(G30:G32)</f>
        <v>8594</v>
      </c>
      <c r="H33" s="246">
        <f>SUM(H29:H31)</f>
        <v>2627</v>
      </c>
      <c r="I33" s="246">
        <f>SUM(I28:I30)</f>
        <v>4225</v>
      </c>
      <c r="J33" s="246">
        <f>SUM(J20:J30)</f>
        <v>2000</v>
      </c>
      <c r="K33" s="246">
        <f>SUM(K20:K30)</f>
        <v>1910</v>
      </c>
      <c r="L33" s="246">
        <f>SUM(L24:L32)</f>
        <v>799</v>
      </c>
      <c r="M33" s="246">
        <f>SUM(M20:M30)</f>
        <v>880</v>
      </c>
      <c r="N33" s="246">
        <f>SUM(N20:N32)</f>
        <v>1352</v>
      </c>
      <c r="O33" s="246">
        <f>SUM(O20:O30)</f>
        <v>7415</v>
      </c>
      <c r="P33" s="246">
        <f>SUM(P20:P30)</f>
        <v>565</v>
      </c>
      <c r="Q33" s="246">
        <f>SUM(Q20:Q32)</f>
        <v>1122</v>
      </c>
      <c r="R33" s="247" t="s">
        <v>475</v>
      </c>
      <c r="S33" s="227" t="e">
        <f>1+#REF!</f>
        <v>#REF!</v>
      </c>
    </row>
    <row r="34" spans="3:19" ht="30" x14ac:dyDescent="0.25">
      <c r="C34" s="248">
        <f>SUM(C33:Q33)</f>
        <v>32359</v>
      </c>
      <c r="D34" s="249"/>
      <c r="E34" s="249"/>
      <c r="F34" s="249"/>
      <c r="G34" s="249"/>
      <c r="H34" s="249"/>
      <c r="I34" s="249"/>
      <c r="J34" s="249"/>
      <c r="K34" s="250"/>
      <c r="L34" s="249"/>
      <c r="M34" s="249"/>
      <c r="N34" s="249"/>
      <c r="O34" s="250"/>
      <c r="P34" s="249"/>
      <c r="Q34" s="249"/>
      <c r="R34" s="251" t="s">
        <v>531</v>
      </c>
      <c r="S34" s="228"/>
    </row>
    <row r="35" spans="3:19" ht="60" x14ac:dyDescent="0.25">
      <c r="C35" s="252">
        <v>2381</v>
      </c>
      <c r="D35" s="253"/>
      <c r="E35" s="253"/>
      <c r="F35" s="253"/>
      <c r="G35" s="253"/>
      <c r="H35" s="253"/>
      <c r="I35" s="253"/>
      <c r="J35" s="253"/>
      <c r="K35" s="253"/>
      <c r="L35" s="253"/>
      <c r="M35" s="253"/>
      <c r="N35" s="253"/>
      <c r="O35" s="253"/>
      <c r="P35" s="253"/>
      <c r="Q35" s="253"/>
      <c r="R35" s="229" t="s">
        <v>577</v>
      </c>
      <c r="S35" s="228"/>
    </row>
    <row r="36" spans="3:19" ht="15" x14ac:dyDescent="0.25">
      <c r="C36" s="254">
        <v>30000</v>
      </c>
      <c r="D36" s="255"/>
      <c r="E36" s="255"/>
      <c r="F36" s="255"/>
      <c r="G36" s="255"/>
      <c r="H36" s="255"/>
      <c r="I36" s="255"/>
      <c r="J36" s="255"/>
      <c r="K36" s="255"/>
      <c r="L36" s="255"/>
      <c r="M36" s="255"/>
      <c r="N36" s="255"/>
      <c r="O36" s="255"/>
      <c r="P36" s="255"/>
      <c r="Q36" s="255"/>
      <c r="R36" s="229" t="s">
        <v>578</v>
      </c>
      <c r="S36" s="228"/>
    </row>
    <row r="37" spans="3:19" ht="15.75" thickBot="1" x14ac:dyDescent="0.3">
      <c r="C37" s="256">
        <f>(C35+C36)-C34</f>
        <v>22</v>
      </c>
      <c r="D37" s="257"/>
      <c r="E37" s="257"/>
      <c r="F37" s="257"/>
      <c r="G37" s="257"/>
      <c r="H37" s="257"/>
      <c r="I37" s="257"/>
      <c r="J37" s="257"/>
      <c r="K37" s="257"/>
      <c r="L37" s="257"/>
      <c r="M37" s="257"/>
      <c r="N37" s="257"/>
      <c r="O37" s="257"/>
      <c r="P37" s="257"/>
      <c r="Q37" s="257"/>
      <c r="R37" s="230" t="s">
        <v>579</v>
      </c>
      <c r="S37" s="231"/>
    </row>
  </sheetData>
  <mergeCells count="2">
    <mergeCell ref="G9:Q12"/>
    <mergeCell ref="O17:R17"/>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78" zoomScaleNormal="80" zoomScalePageLayoutView="80" workbookViewId="0">
      <selection activeCell="C17" sqref="C17"/>
    </sheetView>
  </sheetViews>
  <sheetFormatPr defaultColWidth="8.875" defaultRowHeight="14.25" x14ac:dyDescent="0.2"/>
  <cols>
    <col min="1" max="1" width="27.125" style="70" customWidth="1"/>
    <col min="2" max="2" width="32" customWidth="1"/>
    <col min="3" max="3" width="39.125" customWidth="1"/>
    <col min="4" max="4" width="22.875" customWidth="1"/>
  </cols>
  <sheetData>
    <row r="1" spans="1:4" ht="20.25" x14ac:dyDescent="0.2">
      <c r="A1" s="74" t="s">
        <v>116</v>
      </c>
      <c r="B1" s="74" t="s">
        <v>97</v>
      </c>
      <c r="C1" s="74" t="s">
        <v>113</v>
      </c>
      <c r="D1" s="74" t="s">
        <v>33</v>
      </c>
    </row>
    <row r="2" spans="1:4" ht="20.45" customHeight="1" x14ac:dyDescent="0.2">
      <c r="A2" s="77" t="s">
        <v>98</v>
      </c>
      <c r="B2" s="47" t="s">
        <v>295</v>
      </c>
      <c r="C2" s="72" t="s">
        <v>295</v>
      </c>
      <c r="D2" s="52"/>
    </row>
    <row r="3" spans="1:4" ht="20.25" x14ac:dyDescent="0.2">
      <c r="A3" s="77" t="s">
        <v>99</v>
      </c>
      <c r="B3" s="47" t="s">
        <v>295</v>
      </c>
      <c r="C3" s="47" t="s">
        <v>295</v>
      </c>
      <c r="D3" s="73"/>
    </row>
    <row r="4" spans="1:4" ht="20.25" x14ac:dyDescent="0.2">
      <c r="A4" s="77" t="s">
        <v>114</v>
      </c>
      <c r="B4" s="47" t="s">
        <v>295</v>
      </c>
      <c r="C4" s="47" t="s">
        <v>295</v>
      </c>
      <c r="D4" s="52"/>
    </row>
    <row r="5" spans="1:4" ht="20.25" x14ac:dyDescent="0.2">
      <c r="A5" s="77" t="s">
        <v>100</v>
      </c>
      <c r="B5" s="47" t="s">
        <v>295</v>
      </c>
      <c r="C5" s="47" t="s">
        <v>295</v>
      </c>
      <c r="D5" s="52"/>
    </row>
    <row r="6" spans="1:4" ht="20.25" x14ac:dyDescent="0.2">
      <c r="A6" s="77" t="s">
        <v>101</v>
      </c>
      <c r="B6" s="47" t="s">
        <v>295</v>
      </c>
      <c r="C6" s="47" t="s">
        <v>295</v>
      </c>
      <c r="D6" s="52"/>
    </row>
    <row r="7" spans="1:4" ht="19.7" customHeight="1" x14ac:dyDescent="0.2">
      <c r="A7" s="77" t="s">
        <v>103</v>
      </c>
      <c r="B7" s="47" t="s">
        <v>295</v>
      </c>
      <c r="C7" s="47" t="s">
        <v>295</v>
      </c>
      <c r="D7" s="52"/>
    </row>
    <row r="8" spans="1:4" ht="20.25" x14ac:dyDescent="0.2">
      <c r="A8" s="77" t="s">
        <v>115</v>
      </c>
      <c r="B8" s="47" t="s">
        <v>295</v>
      </c>
      <c r="C8" s="47" t="s">
        <v>295</v>
      </c>
      <c r="D8" s="52"/>
    </row>
    <row r="9" spans="1:4" ht="20.25" x14ac:dyDescent="0.2">
      <c r="A9" s="78" t="s">
        <v>102</v>
      </c>
      <c r="B9" s="57"/>
      <c r="C9" s="57"/>
      <c r="D9" s="58"/>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rightToLeft="1" zoomScale="64" workbookViewId="0">
      <selection activeCell="D18" sqref="D18"/>
    </sheetView>
  </sheetViews>
  <sheetFormatPr defaultColWidth="8.875" defaultRowHeight="14.25" x14ac:dyDescent="0.2"/>
  <cols>
    <col min="1" max="1" width="23.875" customWidth="1"/>
    <col min="2" max="2" width="20.125" customWidth="1"/>
    <col min="3" max="3" width="18.375" customWidth="1"/>
    <col min="4" max="4" width="45.25" customWidth="1"/>
  </cols>
  <sheetData>
    <row r="1" spans="1:4" ht="20.25" x14ac:dyDescent="0.2">
      <c r="A1" t="s">
        <v>21</v>
      </c>
      <c r="B1" s="74" t="s">
        <v>22</v>
      </c>
      <c r="C1" s="74" t="s">
        <v>23</v>
      </c>
      <c r="D1" s="74" t="s">
        <v>24</v>
      </c>
    </row>
    <row r="2" spans="1:4" ht="40.5" x14ac:dyDescent="0.2">
      <c r="B2" s="74" t="s">
        <v>97</v>
      </c>
      <c r="C2" s="74" t="s">
        <v>113</v>
      </c>
      <c r="D2" s="74" t="s">
        <v>33</v>
      </c>
    </row>
    <row r="3" spans="1:4" ht="28.5" thickBot="1" x14ac:dyDescent="0.25">
      <c r="A3" s="216" t="s">
        <v>104</v>
      </c>
      <c r="B3" s="217" t="s">
        <v>295</v>
      </c>
      <c r="C3" s="217"/>
      <c r="D3" s="217" t="s">
        <v>527</v>
      </c>
    </row>
    <row r="4" spans="1:4" ht="28.5" thickBot="1" x14ac:dyDescent="0.25">
      <c r="A4" s="216" t="s">
        <v>105</v>
      </c>
      <c r="B4" s="217" t="s">
        <v>295</v>
      </c>
      <c r="C4" s="217"/>
      <c r="D4" s="217"/>
    </row>
    <row r="5" spans="1:4" ht="28.5" thickBot="1" x14ac:dyDescent="0.25">
      <c r="A5" s="216" t="s">
        <v>106</v>
      </c>
      <c r="B5" s="217" t="s">
        <v>295</v>
      </c>
      <c r="C5" s="217"/>
      <c r="D5" s="217"/>
    </row>
    <row r="6" spans="1:4" ht="28.5" thickBot="1" x14ac:dyDescent="0.25">
      <c r="A6" s="216" t="s">
        <v>107</v>
      </c>
      <c r="B6" s="217" t="s">
        <v>295</v>
      </c>
      <c r="C6" s="217"/>
      <c r="D6" s="217"/>
    </row>
    <row r="7" spans="1:4" ht="28.5" thickBot="1" x14ac:dyDescent="0.25">
      <c r="A7" s="216" t="s">
        <v>108</v>
      </c>
      <c r="B7" s="217" t="s">
        <v>295</v>
      </c>
      <c r="C7" s="217"/>
      <c r="D7" s="217"/>
    </row>
    <row r="8" spans="1:4" ht="28.5" thickBot="1" x14ac:dyDescent="0.25">
      <c r="A8" s="216" t="s">
        <v>109</v>
      </c>
      <c r="B8" s="217" t="s">
        <v>528</v>
      </c>
      <c r="C8" s="217"/>
      <c r="D8" s="217" t="s">
        <v>527</v>
      </c>
    </row>
    <row r="9" spans="1:4" ht="28.5" thickBot="1" x14ac:dyDescent="0.25">
      <c r="A9" s="216" t="s">
        <v>110</v>
      </c>
      <c r="B9" s="217" t="s">
        <v>295</v>
      </c>
      <c r="C9" s="217"/>
      <c r="D9" s="217"/>
    </row>
    <row r="10" spans="1:4" ht="28.5" thickBot="1" x14ac:dyDescent="0.25">
      <c r="A10" s="216" t="s">
        <v>111</v>
      </c>
      <c r="B10" s="217" t="s">
        <v>528</v>
      </c>
      <c r="C10" s="217"/>
      <c r="D10" s="217" t="s">
        <v>527</v>
      </c>
    </row>
    <row r="11" spans="1:4" ht="28.5" thickBot="1" x14ac:dyDescent="0.25">
      <c r="A11" s="218" t="s">
        <v>112</v>
      </c>
      <c r="B11" s="217" t="s">
        <v>295</v>
      </c>
      <c r="C11" s="219"/>
      <c r="D11" s="219"/>
    </row>
  </sheetData>
  <pageMargins left="0.7" right="0.7" top="0.75" bottom="0.75" header="0.3" footer="0.3"/>
  <pageSetup paperSize="9" orientation="portrait" horizontalDpi="4294967295" verticalDpi="4294967295"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rightToLeft="1" tabSelected="1" workbookViewId="0">
      <selection activeCell="B9" sqref="B9"/>
    </sheetView>
  </sheetViews>
  <sheetFormatPr defaultColWidth="8.875" defaultRowHeight="14.25" x14ac:dyDescent="0.2"/>
  <cols>
    <col min="1" max="1" width="45.375" customWidth="1"/>
    <col min="2" max="2" width="57" customWidth="1"/>
  </cols>
  <sheetData>
    <row r="1" spans="1:2" ht="20.25" x14ac:dyDescent="0.2">
      <c r="A1" s="81" t="s">
        <v>21</v>
      </c>
      <c r="B1" s="82" t="s">
        <v>22</v>
      </c>
    </row>
    <row r="2" spans="1:2" ht="20.25" x14ac:dyDescent="0.2">
      <c r="A2" s="79" t="s">
        <v>47</v>
      </c>
      <c r="B2" s="80" t="s">
        <v>117</v>
      </c>
    </row>
    <row r="3" spans="1:2" x14ac:dyDescent="0.2">
      <c r="A3" s="215" t="s">
        <v>521</v>
      </c>
      <c r="B3" s="215" t="s">
        <v>522</v>
      </c>
    </row>
    <row r="4" spans="1:2" x14ac:dyDescent="0.2">
      <c r="A4" s="215" t="s">
        <v>523</v>
      </c>
      <c r="B4" s="215" t="s">
        <v>524</v>
      </c>
    </row>
    <row r="5" spans="1:2" x14ac:dyDescent="0.2">
      <c r="A5" s="215" t="s">
        <v>525</v>
      </c>
      <c r="B5" s="215" t="s">
        <v>526</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rightToLeft="1" workbookViewId="0">
      <selection activeCell="I6" sqref="I6"/>
    </sheetView>
  </sheetViews>
  <sheetFormatPr defaultColWidth="8.875" defaultRowHeight="14.25" x14ac:dyDescent="0.2"/>
  <cols>
    <col min="1" max="2" width="10.25" customWidth="1"/>
    <col min="3" max="3" width="24.375" customWidth="1"/>
    <col min="4" max="4" width="10.25" customWidth="1"/>
    <col min="5" max="5" width="15.25" customWidth="1"/>
    <col min="6" max="6" width="14.375" customWidth="1"/>
    <col min="9" max="9" width="17.875" customWidth="1"/>
  </cols>
  <sheetData>
    <row r="1" spans="1:9" ht="20.25" x14ac:dyDescent="0.2">
      <c r="A1" s="53" t="s">
        <v>21</v>
      </c>
      <c r="B1" s="54" t="s">
        <v>22</v>
      </c>
      <c r="C1" s="54" t="s">
        <v>23</v>
      </c>
      <c r="D1" s="54" t="s">
        <v>24</v>
      </c>
      <c r="E1" s="54" t="s">
        <v>25</v>
      </c>
      <c r="F1" s="55" t="s">
        <v>46</v>
      </c>
    </row>
    <row r="2" spans="1:9" ht="40.5" x14ac:dyDescent="0.2">
      <c r="A2" s="50" t="s">
        <v>118</v>
      </c>
      <c r="B2" s="48" t="s">
        <v>119</v>
      </c>
      <c r="C2" s="48" t="s">
        <v>120</v>
      </c>
      <c r="D2" s="48" t="s">
        <v>119</v>
      </c>
      <c r="E2" s="48" t="s">
        <v>121</v>
      </c>
      <c r="F2" s="51" t="s">
        <v>122</v>
      </c>
    </row>
    <row r="3" spans="1:9" ht="20.25" x14ac:dyDescent="0.2">
      <c r="A3" s="56"/>
      <c r="B3" s="57"/>
      <c r="C3" s="57"/>
      <c r="D3" s="57"/>
      <c r="E3" s="57"/>
      <c r="F3" s="37"/>
    </row>
    <row r="6" spans="1:9" ht="15.75" x14ac:dyDescent="0.25">
      <c r="I6" s="258" t="s">
        <v>532</v>
      </c>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rightToLeft="1" zoomScale="85" zoomScaleNormal="85" zoomScalePageLayoutView="85" workbookViewId="0">
      <selection activeCell="I7" sqref="I7"/>
    </sheetView>
  </sheetViews>
  <sheetFormatPr defaultColWidth="8.875" defaultRowHeight="14.25" x14ac:dyDescent="0.2"/>
  <cols>
    <col min="1" max="1" width="10.25" customWidth="1"/>
    <col min="2" max="2" width="26.875" customWidth="1"/>
    <col min="3" max="3" width="20.125" customWidth="1"/>
    <col min="4" max="4" width="18" customWidth="1"/>
    <col min="5" max="5" width="13.75" customWidth="1"/>
    <col min="6" max="7" width="10.25" customWidth="1"/>
    <col min="9" max="9" width="19.625" customWidth="1"/>
  </cols>
  <sheetData>
    <row r="1" spans="1:9" ht="20.25" x14ac:dyDescent="0.2">
      <c r="A1" s="53" t="s">
        <v>21</v>
      </c>
      <c r="B1" s="74" t="s">
        <v>22</v>
      </c>
      <c r="C1" s="74" t="s">
        <v>23</v>
      </c>
      <c r="D1" s="74" t="s">
        <v>24</v>
      </c>
      <c r="E1" s="54" t="s">
        <v>25</v>
      </c>
      <c r="F1" s="54" t="s">
        <v>46</v>
      </c>
      <c r="G1" s="55" t="s">
        <v>58</v>
      </c>
    </row>
    <row r="2" spans="1:9" ht="40.5" x14ac:dyDescent="0.2">
      <c r="A2" s="50" t="s">
        <v>129</v>
      </c>
      <c r="B2" s="71" t="s">
        <v>128</v>
      </c>
      <c r="C2" s="71" t="s">
        <v>123</v>
      </c>
      <c r="D2" s="71" t="s">
        <v>127</v>
      </c>
      <c r="E2" s="48" t="s">
        <v>124</v>
      </c>
      <c r="F2" s="48" t="s">
        <v>125</v>
      </c>
      <c r="G2" s="51" t="s">
        <v>126</v>
      </c>
    </row>
    <row r="3" spans="1:9" ht="20.25" x14ac:dyDescent="0.2">
      <c r="A3" s="56"/>
      <c r="B3" s="57"/>
      <c r="C3" s="83"/>
      <c r="D3" s="57"/>
      <c r="E3" s="57"/>
      <c r="F3" s="57"/>
      <c r="G3" s="58"/>
    </row>
    <row r="7" spans="1:9" ht="23.25" x14ac:dyDescent="0.35">
      <c r="I7" s="238" t="s">
        <v>532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rightToLeft="1" workbookViewId="0">
      <selection activeCell="D3" sqref="D3"/>
    </sheetView>
  </sheetViews>
  <sheetFormatPr defaultColWidth="8.875" defaultRowHeight="14.25" x14ac:dyDescent="0.2"/>
  <cols>
    <col min="1" max="1" width="21.375" customWidth="1"/>
    <col min="2" max="2" width="22.25" customWidth="1"/>
    <col min="3" max="3" width="41" customWidth="1"/>
    <col min="4" max="4" width="16.75" customWidth="1"/>
    <col min="5" max="5" width="16.125" customWidth="1"/>
  </cols>
  <sheetData>
    <row r="1" spans="1:5" ht="15.75" thickBot="1" x14ac:dyDescent="0.25">
      <c r="A1" s="10" t="s">
        <v>21</v>
      </c>
      <c r="B1" s="8" t="s">
        <v>22</v>
      </c>
      <c r="C1" s="8" t="s">
        <v>23</v>
      </c>
      <c r="D1" s="8" t="s">
        <v>24</v>
      </c>
      <c r="E1" s="8" t="s">
        <v>25</v>
      </c>
    </row>
    <row r="2" spans="1:5" ht="18.75" x14ac:dyDescent="0.2">
      <c r="A2" s="3" t="s">
        <v>26</v>
      </c>
      <c r="B2" s="3" t="s">
        <v>27</v>
      </c>
      <c r="C2" s="3" t="s">
        <v>28</v>
      </c>
      <c r="D2" s="3" t="s">
        <v>29</v>
      </c>
      <c r="E2" s="3" t="s">
        <v>30</v>
      </c>
    </row>
    <row r="3" spans="1:5" ht="45.75" thickBot="1" x14ac:dyDescent="0.25">
      <c r="A3" s="11" t="s">
        <v>262</v>
      </c>
      <c r="B3" s="12">
        <v>5</v>
      </c>
      <c r="C3" s="12" t="s">
        <v>292</v>
      </c>
      <c r="D3" s="12">
        <v>10</v>
      </c>
      <c r="E3" s="12"/>
    </row>
    <row r="4" spans="1:5" ht="30.75" thickBot="1" x14ac:dyDescent="0.25">
      <c r="A4" s="9" t="s">
        <v>263</v>
      </c>
      <c r="B4" s="7">
        <v>8</v>
      </c>
      <c r="C4" s="7" t="s">
        <v>267</v>
      </c>
      <c r="D4" s="7">
        <v>17</v>
      </c>
      <c r="E4" s="7"/>
    </row>
    <row r="5" spans="1:5" ht="45.75" thickBot="1" x14ac:dyDescent="0.25">
      <c r="A5" s="9" t="s">
        <v>264</v>
      </c>
      <c r="B5" s="7">
        <v>6</v>
      </c>
      <c r="C5" s="7" t="s">
        <v>268</v>
      </c>
      <c r="D5" s="7">
        <v>7</v>
      </c>
      <c r="E5" s="7"/>
    </row>
    <row r="6" spans="1:5" ht="30.75" thickBot="1" x14ac:dyDescent="0.25">
      <c r="A6" s="9" t="s">
        <v>265</v>
      </c>
      <c r="B6" s="7">
        <v>8</v>
      </c>
      <c r="C6" s="7" t="s">
        <v>269</v>
      </c>
      <c r="D6" s="7">
        <v>7</v>
      </c>
      <c r="E6" s="7"/>
    </row>
    <row r="7" spans="1:5" ht="45.75" thickBot="1" x14ac:dyDescent="0.25">
      <c r="A7" s="9" t="s">
        <v>266</v>
      </c>
      <c r="B7" s="7">
        <v>8</v>
      </c>
      <c r="C7" s="7" t="s">
        <v>293</v>
      </c>
      <c r="D7" s="7">
        <v>5</v>
      </c>
      <c r="E7" s="7"/>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rightToLeft="1" workbookViewId="0">
      <selection activeCell="H6" sqref="H6"/>
    </sheetView>
  </sheetViews>
  <sheetFormatPr defaultColWidth="8.875" defaultRowHeight="14.25" x14ac:dyDescent="0.2"/>
  <cols>
    <col min="1" max="1" width="23.25" customWidth="1"/>
    <col min="2" max="2" width="26.375" customWidth="1"/>
    <col min="3" max="3" width="15.375" customWidth="1"/>
    <col min="8" max="8" width="21.875" customWidth="1"/>
  </cols>
  <sheetData>
    <row r="1" spans="1:8" ht="20.25" x14ac:dyDescent="0.2">
      <c r="A1" s="53" t="s">
        <v>21</v>
      </c>
      <c r="B1" s="54" t="s">
        <v>22</v>
      </c>
      <c r="C1" s="55" t="s">
        <v>23</v>
      </c>
    </row>
    <row r="2" spans="1:8" ht="20.25" x14ac:dyDescent="0.2">
      <c r="A2" s="50" t="s">
        <v>130</v>
      </c>
      <c r="B2" s="48" t="s">
        <v>131</v>
      </c>
      <c r="C2" s="51" t="s">
        <v>132</v>
      </c>
    </row>
    <row r="3" spans="1:8" ht="20.25" x14ac:dyDescent="0.2">
      <c r="A3" s="50"/>
      <c r="B3" s="48"/>
      <c r="C3" s="51"/>
    </row>
    <row r="4" spans="1:8" ht="20.25" x14ac:dyDescent="0.2">
      <c r="A4" s="75"/>
      <c r="B4" s="76"/>
      <c r="C4" s="84"/>
    </row>
    <row r="6" spans="1:8" ht="18" x14ac:dyDescent="0.25">
      <c r="H6" s="259" t="s">
        <v>532</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rightToLeft="1" workbookViewId="0">
      <selection activeCell="D3" sqref="D3"/>
    </sheetView>
  </sheetViews>
  <sheetFormatPr defaultColWidth="8.875" defaultRowHeight="14.25" x14ac:dyDescent="0.2"/>
  <cols>
    <col min="1" max="1" width="14.125" customWidth="1"/>
    <col min="2" max="2" width="20.125" customWidth="1"/>
    <col min="3" max="3" width="14.875" customWidth="1"/>
    <col min="4" max="4" width="10.25" customWidth="1"/>
  </cols>
  <sheetData>
    <row r="1" spans="1:11" ht="20.25" x14ac:dyDescent="0.2">
      <c r="A1" s="53" t="s">
        <v>21</v>
      </c>
      <c r="B1" s="54" t="s">
        <v>22</v>
      </c>
      <c r="C1" s="54" t="s">
        <v>23</v>
      </c>
      <c r="D1" s="55" t="s">
        <v>24</v>
      </c>
    </row>
    <row r="2" spans="1:11" ht="20.25" x14ac:dyDescent="0.2">
      <c r="A2" s="50" t="s">
        <v>31</v>
      </c>
      <c r="B2" s="48" t="s">
        <v>134</v>
      </c>
      <c r="C2" s="48" t="s">
        <v>135</v>
      </c>
      <c r="D2" s="51" t="s">
        <v>133</v>
      </c>
    </row>
    <row r="3" spans="1:11" ht="20.25" x14ac:dyDescent="0.2">
      <c r="A3" s="56"/>
      <c r="B3" s="57"/>
      <c r="C3" s="57"/>
      <c r="D3" s="58"/>
    </row>
    <row r="6" spans="1:11" ht="15" x14ac:dyDescent="0.25">
      <c r="H6" s="357" t="s">
        <v>550</v>
      </c>
      <c r="I6" s="357"/>
      <c r="J6" s="357"/>
      <c r="K6" s="357"/>
    </row>
  </sheetData>
  <mergeCells count="1">
    <mergeCell ref="H6:K6"/>
  </mergeCell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9"/>
  <sheetViews>
    <sheetView rightToLeft="1" topLeftCell="C416" workbookViewId="0">
      <selection activeCell="F416" sqref="F416:F419"/>
    </sheetView>
  </sheetViews>
  <sheetFormatPr defaultColWidth="8.875" defaultRowHeight="14.25" x14ac:dyDescent="0.2"/>
  <cols>
    <col min="2" max="2" width="33.75" customWidth="1"/>
    <col min="3" max="3" width="24" style="143" customWidth="1"/>
    <col min="4" max="4" width="36.75" customWidth="1"/>
    <col min="5" max="5" width="18.375" customWidth="1"/>
    <col min="6" max="6" width="39.125" customWidth="1"/>
    <col min="7" max="7" width="29.375" customWidth="1"/>
    <col min="8" max="8" width="22" customWidth="1"/>
  </cols>
  <sheetData>
    <row r="2" spans="2:4" ht="27.75" customHeight="1" thickBot="1" x14ac:dyDescent="0.4">
      <c r="B2" s="365" t="s">
        <v>217</v>
      </c>
      <c r="C2" s="365"/>
      <c r="D2" s="365"/>
    </row>
    <row r="3" spans="2:4" ht="15.75" thickTop="1" thickBot="1" x14ac:dyDescent="0.25">
      <c r="B3" s="107"/>
      <c r="C3" s="136"/>
      <c r="D3" s="107"/>
    </row>
    <row r="4" spans="2:4" ht="21.75" thickTop="1" thickBot="1" x14ac:dyDescent="0.35">
      <c r="B4" s="106" t="s">
        <v>216</v>
      </c>
      <c r="C4" s="137" t="s">
        <v>215</v>
      </c>
      <c r="D4" s="106" t="s">
        <v>214</v>
      </c>
    </row>
    <row r="5" spans="2:4" ht="18.75" thickTop="1" x14ac:dyDescent="0.25">
      <c r="B5" s="103" t="s">
        <v>213</v>
      </c>
      <c r="C5" s="138"/>
      <c r="D5" s="102"/>
    </row>
    <row r="6" spans="2:4" x14ac:dyDescent="0.2">
      <c r="B6" s="105" t="s">
        <v>211</v>
      </c>
      <c r="C6" s="139"/>
      <c r="D6" s="104"/>
    </row>
    <row r="7" spans="2:4" x14ac:dyDescent="0.2">
      <c r="B7" s="105" t="s">
        <v>210</v>
      </c>
      <c r="C7" s="139"/>
      <c r="D7" s="104"/>
    </row>
    <row r="8" spans="2:4" x14ac:dyDescent="0.2">
      <c r="B8" s="105" t="s">
        <v>209</v>
      </c>
      <c r="C8" s="139"/>
      <c r="D8" s="104"/>
    </row>
    <row r="9" spans="2:4" x14ac:dyDescent="0.2">
      <c r="B9" s="105" t="s">
        <v>208</v>
      </c>
      <c r="C9" s="139"/>
      <c r="D9" s="104"/>
    </row>
    <row r="10" spans="2:4" x14ac:dyDescent="0.2">
      <c r="B10" s="105" t="s">
        <v>246</v>
      </c>
      <c r="C10" s="139">
        <f>SUM(C6:C9)</f>
        <v>0</v>
      </c>
      <c r="D10" s="104"/>
    </row>
    <row r="11" spans="2:4" ht="18" x14ac:dyDescent="0.25">
      <c r="B11" s="103" t="s">
        <v>212</v>
      </c>
      <c r="C11" s="138"/>
      <c r="D11" s="102"/>
    </row>
    <row r="12" spans="2:4" x14ac:dyDescent="0.2">
      <c r="B12" s="105" t="s">
        <v>211</v>
      </c>
      <c r="C12" s="139"/>
      <c r="D12" s="104"/>
    </row>
    <row r="13" spans="2:4" x14ac:dyDescent="0.2">
      <c r="B13" s="105" t="s">
        <v>210</v>
      </c>
      <c r="C13" s="139"/>
      <c r="D13" s="104"/>
    </row>
    <row r="14" spans="2:4" x14ac:dyDescent="0.2">
      <c r="B14" s="105" t="s">
        <v>209</v>
      </c>
      <c r="C14" s="139"/>
      <c r="D14" s="104"/>
    </row>
    <row r="15" spans="2:4" x14ac:dyDescent="0.2">
      <c r="B15" s="105" t="s">
        <v>208</v>
      </c>
      <c r="C15" s="139"/>
      <c r="D15" s="104"/>
    </row>
    <row r="16" spans="2:4" x14ac:dyDescent="0.2">
      <c r="B16" s="105" t="s">
        <v>247</v>
      </c>
      <c r="C16" s="139">
        <f>SUM(C12:C15)</f>
        <v>0</v>
      </c>
      <c r="D16" s="104"/>
    </row>
    <row r="17" spans="2:4" ht="18" x14ac:dyDescent="0.25">
      <c r="B17" s="103" t="s">
        <v>207</v>
      </c>
      <c r="C17" s="138"/>
      <c r="D17" s="102"/>
    </row>
    <row r="18" spans="2:4" x14ac:dyDescent="0.2">
      <c r="B18" s="105" t="s">
        <v>206</v>
      </c>
      <c r="C18" s="139"/>
      <c r="D18" s="104"/>
    </row>
    <row r="19" spans="2:4" x14ac:dyDescent="0.2">
      <c r="B19" s="105" t="s">
        <v>205</v>
      </c>
      <c r="C19" s="139"/>
      <c r="D19" s="104"/>
    </row>
    <row r="20" spans="2:4" x14ac:dyDescent="0.2">
      <c r="B20" s="105" t="s">
        <v>248</v>
      </c>
      <c r="C20" s="139">
        <f>SUM(C18:C19)</f>
        <v>0</v>
      </c>
      <c r="D20" s="104"/>
    </row>
    <row r="21" spans="2:4" ht="18" x14ac:dyDescent="0.25">
      <c r="B21" s="103" t="s">
        <v>204</v>
      </c>
      <c r="C21" s="138"/>
      <c r="D21" s="102"/>
    </row>
    <row r="22" spans="2:4" x14ac:dyDescent="0.2">
      <c r="B22" s="105" t="s">
        <v>203</v>
      </c>
      <c r="C22" s="139"/>
      <c r="D22" s="104"/>
    </row>
    <row r="23" spans="2:4" x14ac:dyDescent="0.2">
      <c r="B23" s="105" t="s">
        <v>202</v>
      </c>
      <c r="C23" s="139"/>
      <c r="D23" s="104"/>
    </row>
    <row r="24" spans="2:4" x14ac:dyDescent="0.2">
      <c r="B24" s="105" t="s">
        <v>249</v>
      </c>
      <c r="C24" s="139">
        <f>SUM(C22:C23)</f>
        <v>0</v>
      </c>
      <c r="D24" s="104"/>
    </row>
    <row r="25" spans="2:4" ht="18" x14ac:dyDescent="0.25">
      <c r="B25" s="103" t="s">
        <v>201</v>
      </c>
      <c r="C25" s="138"/>
      <c r="D25" s="102"/>
    </row>
    <row r="26" spans="2:4" x14ac:dyDescent="0.2">
      <c r="B26" s="105" t="s">
        <v>200</v>
      </c>
      <c r="C26" s="139"/>
      <c r="D26" s="104"/>
    </row>
    <row r="27" spans="2:4" x14ac:dyDescent="0.2">
      <c r="B27" s="105" t="s">
        <v>199</v>
      </c>
      <c r="C27" s="139"/>
      <c r="D27" s="104"/>
    </row>
    <row r="28" spans="2:4" x14ac:dyDescent="0.2">
      <c r="B28" s="105" t="s">
        <v>198</v>
      </c>
      <c r="C28" s="139"/>
      <c r="D28" s="104"/>
    </row>
    <row r="29" spans="2:4" x14ac:dyDescent="0.2">
      <c r="B29" s="105" t="s">
        <v>250</v>
      </c>
      <c r="C29" s="139">
        <f>SUM(C26:C28)</f>
        <v>0</v>
      </c>
      <c r="D29" s="104"/>
    </row>
    <row r="30" spans="2:4" ht="18" x14ac:dyDescent="0.25">
      <c r="B30" s="103" t="s">
        <v>251</v>
      </c>
      <c r="C30" s="138"/>
      <c r="D30" s="102"/>
    </row>
    <row r="31" spans="2:4" x14ac:dyDescent="0.2">
      <c r="B31" s="104" t="s">
        <v>197</v>
      </c>
      <c r="C31" s="139"/>
      <c r="D31" s="104"/>
    </row>
    <row r="32" spans="2:4" x14ac:dyDescent="0.2">
      <c r="B32" s="104" t="s">
        <v>196</v>
      </c>
      <c r="C32" s="139"/>
      <c r="D32" s="104"/>
    </row>
    <row r="33" spans="2:4" x14ac:dyDescent="0.2">
      <c r="B33" s="104" t="s">
        <v>195</v>
      </c>
      <c r="C33" s="139"/>
      <c r="D33" s="104"/>
    </row>
    <row r="34" spans="2:4" x14ac:dyDescent="0.2">
      <c r="B34" s="104" t="s">
        <v>194</v>
      </c>
      <c r="C34" s="139"/>
      <c r="D34" s="104"/>
    </row>
    <row r="35" spans="2:4" x14ac:dyDescent="0.2">
      <c r="B35" s="104" t="s">
        <v>193</v>
      </c>
      <c r="C35" s="139"/>
      <c r="D35" s="104"/>
    </row>
    <row r="36" spans="2:4" x14ac:dyDescent="0.2">
      <c r="B36" s="104" t="s">
        <v>192</v>
      </c>
      <c r="C36" s="139"/>
      <c r="D36" s="104"/>
    </row>
    <row r="37" spans="2:4" x14ac:dyDescent="0.2">
      <c r="B37" s="104" t="s">
        <v>191</v>
      </c>
      <c r="C37" s="139"/>
      <c r="D37" s="104"/>
    </row>
    <row r="38" spans="2:4" x14ac:dyDescent="0.2">
      <c r="B38" s="104" t="s">
        <v>252</v>
      </c>
      <c r="C38" s="139">
        <f>SUM(C31:C37)</f>
        <v>0</v>
      </c>
      <c r="D38" s="104"/>
    </row>
    <row r="39" spans="2:4" ht="18" x14ac:dyDescent="0.25">
      <c r="B39" s="103" t="s">
        <v>190</v>
      </c>
      <c r="C39" s="138"/>
      <c r="D39" s="102"/>
    </row>
    <row r="40" spans="2:4" ht="18" x14ac:dyDescent="0.25">
      <c r="B40" s="101"/>
      <c r="C40" s="140"/>
      <c r="D40" s="100"/>
    </row>
    <row r="41" spans="2:4" ht="18" x14ac:dyDescent="0.25">
      <c r="B41" s="101"/>
      <c r="C41" s="140"/>
      <c r="D41" s="100"/>
    </row>
    <row r="42" spans="2:4" ht="18" x14ac:dyDescent="0.25">
      <c r="B42" s="101"/>
      <c r="C42" s="140"/>
      <c r="D42" s="100"/>
    </row>
    <row r="43" spans="2:4" ht="18" x14ac:dyDescent="0.25">
      <c r="B43" s="101"/>
      <c r="C43" s="140"/>
      <c r="D43" s="100"/>
    </row>
    <row r="44" spans="2:4" ht="15" thickBot="1" x14ac:dyDescent="0.25">
      <c r="B44" s="99" t="s">
        <v>15</v>
      </c>
      <c r="C44" s="141">
        <f>SUM(C40:C43)</f>
        <v>0</v>
      </c>
      <c r="D44" s="98"/>
    </row>
    <row r="45" spans="2:4" ht="19.5" thickTop="1" thickBot="1" x14ac:dyDescent="0.3">
      <c r="B45" s="97" t="s">
        <v>189</v>
      </c>
      <c r="C45" s="142">
        <f>C44+C38+C29+C24+C20+C16+C10</f>
        <v>0</v>
      </c>
      <c r="D45" s="96"/>
    </row>
    <row r="46" spans="2:4" ht="15" thickTop="1" x14ac:dyDescent="0.2"/>
    <row r="50" spans="3:10" x14ac:dyDescent="0.2">
      <c r="C50" s="261"/>
      <c r="D50" s="263"/>
      <c r="E50" s="261"/>
      <c r="F50" s="261"/>
      <c r="G50" s="261"/>
      <c r="H50" s="261"/>
      <c r="I50" s="261"/>
      <c r="J50" s="261"/>
    </row>
    <row r="51" spans="3:10" x14ac:dyDescent="0.2">
      <c r="C51" s="261"/>
      <c r="D51" s="263"/>
      <c r="E51" s="261"/>
      <c r="F51" s="261"/>
      <c r="G51" s="261"/>
      <c r="H51" s="261"/>
      <c r="I51" s="261"/>
      <c r="J51" s="261"/>
    </row>
    <row r="52" spans="3:10" x14ac:dyDescent="0.2">
      <c r="C52" s="261"/>
      <c r="D52" s="263"/>
      <c r="E52" s="358" t="s">
        <v>900</v>
      </c>
      <c r="F52" s="358"/>
      <c r="G52" s="358"/>
      <c r="H52" s="358"/>
      <c r="I52" s="358"/>
      <c r="J52" s="358"/>
    </row>
    <row r="53" spans="3:10" x14ac:dyDescent="0.2">
      <c r="C53" s="261"/>
      <c r="D53" s="263"/>
      <c r="E53" s="358"/>
      <c r="F53" s="358"/>
      <c r="G53" s="358"/>
      <c r="H53" s="358"/>
      <c r="I53" s="358"/>
      <c r="J53" s="358"/>
    </row>
    <row r="54" spans="3:10" x14ac:dyDescent="0.2">
      <c r="C54" s="261"/>
      <c r="D54" s="263"/>
      <c r="E54" s="358"/>
      <c r="F54" s="358"/>
      <c r="G54" s="358"/>
      <c r="H54" s="358"/>
      <c r="I54" s="358"/>
      <c r="J54" s="358"/>
    </row>
    <row r="55" spans="3:10" x14ac:dyDescent="0.2">
      <c r="C55" s="261"/>
      <c r="D55" s="263"/>
      <c r="E55" s="358"/>
      <c r="F55" s="358"/>
      <c r="G55" s="358"/>
      <c r="H55" s="358"/>
      <c r="I55" s="358"/>
      <c r="J55" s="358"/>
    </row>
    <row r="56" spans="3:10" x14ac:dyDescent="0.2">
      <c r="C56" s="261"/>
      <c r="D56" s="263"/>
      <c r="E56" s="358"/>
      <c r="F56" s="358"/>
      <c r="G56" s="358"/>
      <c r="H56" s="358"/>
      <c r="I56" s="358"/>
      <c r="J56" s="358"/>
    </row>
    <row r="57" spans="3:10" x14ac:dyDescent="0.2">
      <c r="C57" s="261"/>
      <c r="D57" s="263"/>
      <c r="E57" s="358"/>
      <c r="F57" s="358"/>
      <c r="G57" s="358"/>
      <c r="H57" s="358"/>
      <c r="I57" s="358"/>
      <c r="J57" s="358"/>
    </row>
    <row r="58" spans="3:10" x14ac:dyDescent="0.2">
      <c r="C58" s="261"/>
      <c r="D58" s="263"/>
      <c r="E58" s="358"/>
      <c r="F58" s="358"/>
      <c r="G58" s="358"/>
      <c r="H58" s="358"/>
      <c r="I58" s="358"/>
      <c r="J58" s="358"/>
    </row>
    <row r="59" spans="3:10" x14ac:dyDescent="0.2">
      <c r="C59" s="261"/>
      <c r="D59" s="261"/>
      <c r="E59" s="264"/>
      <c r="F59" s="261"/>
      <c r="G59" s="261"/>
      <c r="H59" s="261"/>
      <c r="I59" s="261"/>
      <c r="J59" s="261"/>
    </row>
    <row r="60" spans="3:10" ht="45" x14ac:dyDescent="0.25">
      <c r="C60" s="261"/>
      <c r="D60" s="261"/>
      <c r="E60" s="264"/>
      <c r="F60" s="261"/>
      <c r="G60" s="302"/>
      <c r="H60" s="265" t="s">
        <v>580</v>
      </c>
      <c r="I60" s="261"/>
      <c r="J60" s="261"/>
    </row>
    <row r="61" spans="3:10" ht="15" x14ac:dyDescent="0.25">
      <c r="C61" s="261"/>
      <c r="D61" s="261"/>
      <c r="E61" s="264"/>
      <c r="F61" s="261"/>
      <c r="G61" s="261"/>
      <c r="H61" s="266"/>
      <c r="I61" s="261"/>
      <c r="J61" s="261"/>
    </row>
    <row r="62" spans="3:10" ht="15" x14ac:dyDescent="0.25">
      <c r="C62" s="265" t="s">
        <v>214</v>
      </c>
      <c r="D62" s="267" t="s">
        <v>133</v>
      </c>
      <c r="E62" s="268" t="s">
        <v>463</v>
      </c>
      <c r="F62" s="265" t="s">
        <v>496</v>
      </c>
      <c r="G62" s="265" t="s">
        <v>463</v>
      </c>
      <c r="H62" s="265" t="s">
        <v>465</v>
      </c>
      <c r="I62" s="265" t="s">
        <v>466</v>
      </c>
      <c r="J62" s="261"/>
    </row>
    <row r="63" spans="3:10" x14ac:dyDescent="0.2">
      <c r="C63" s="262" t="s">
        <v>581</v>
      </c>
      <c r="D63" s="269">
        <v>42760</v>
      </c>
      <c r="E63" s="277"/>
      <c r="F63" s="262" t="s">
        <v>467</v>
      </c>
      <c r="G63" s="262"/>
      <c r="H63" s="262" t="s">
        <v>582</v>
      </c>
      <c r="I63" s="262">
        <v>949</v>
      </c>
      <c r="J63" s="261"/>
    </row>
    <row r="64" spans="3:10" x14ac:dyDescent="0.2">
      <c r="C64" s="262" t="s">
        <v>581</v>
      </c>
      <c r="D64" s="269">
        <v>42760</v>
      </c>
      <c r="E64" s="277"/>
      <c r="F64" s="262" t="s">
        <v>467</v>
      </c>
      <c r="G64" s="262"/>
      <c r="H64" s="262" t="s">
        <v>469</v>
      </c>
      <c r="I64" s="262">
        <v>950</v>
      </c>
      <c r="J64" s="260"/>
    </row>
    <row r="65" spans="3:10" x14ac:dyDescent="0.2">
      <c r="C65" s="262" t="s">
        <v>583</v>
      </c>
      <c r="D65" s="269">
        <v>42792</v>
      </c>
      <c r="E65" s="277"/>
      <c r="F65" s="262" t="s">
        <v>467</v>
      </c>
      <c r="G65" s="262"/>
      <c r="H65" s="262" t="s">
        <v>584</v>
      </c>
      <c r="I65" s="262">
        <v>976</v>
      </c>
      <c r="J65" s="260"/>
    </row>
    <row r="66" spans="3:10" x14ac:dyDescent="0.2">
      <c r="C66" s="262" t="s">
        <v>583</v>
      </c>
      <c r="D66" s="269">
        <v>42792</v>
      </c>
      <c r="E66" s="277"/>
      <c r="F66" s="262" t="s">
        <v>470</v>
      </c>
      <c r="G66" s="262"/>
      <c r="H66" s="262" t="s">
        <v>469</v>
      </c>
      <c r="I66" s="262">
        <v>977</v>
      </c>
      <c r="J66" s="260"/>
    </row>
    <row r="67" spans="3:10" x14ac:dyDescent="0.2">
      <c r="C67" s="262" t="s">
        <v>585</v>
      </c>
      <c r="D67" s="269">
        <v>42810</v>
      </c>
      <c r="E67" s="277"/>
      <c r="F67" s="262" t="s">
        <v>482</v>
      </c>
      <c r="G67" s="262"/>
      <c r="H67" s="262" t="s">
        <v>586</v>
      </c>
      <c r="I67" s="262">
        <v>979</v>
      </c>
      <c r="J67" s="260"/>
    </row>
    <row r="68" spans="3:10" x14ac:dyDescent="0.2">
      <c r="C68" s="262" t="s">
        <v>585</v>
      </c>
      <c r="D68" s="269">
        <v>42813</v>
      </c>
      <c r="E68" s="277"/>
      <c r="F68" s="262" t="s">
        <v>467</v>
      </c>
      <c r="G68" s="262"/>
      <c r="H68" s="262" t="s">
        <v>469</v>
      </c>
      <c r="I68" s="262">
        <v>986</v>
      </c>
      <c r="J68" s="260"/>
    </row>
    <row r="69" spans="3:10" x14ac:dyDescent="0.2">
      <c r="C69" s="262" t="s">
        <v>585</v>
      </c>
      <c r="D69" s="269">
        <v>42813</v>
      </c>
      <c r="E69" s="277"/>
      <c r="F69" s="262" t="s">
        <v>467</v>
      </c>
      <c r="G69" s="262"/>
      <c r="H69" s="262" t="s">
        <v>584</v>
      </c>
      <c r="I69" s="262">
        <v>987</v>
      </c>
      <c r="J69" s="260"/>
    </row>
    <row r="70" spans="3:10" x14ac:dyDescent="0.2">
      <c r="C70" s="262" t="s">
        <v>585</v>
      </c>
      <c r="D70" s="269">
        <v>42813</v>
      </c>
      <c r="E70" s="277"/>
      <c r="F70" s="262" t="s">
        <v>467</v>
      </c>
      <c r="G70" s="262"/>
      <c r="H70" s="262" t="s">
        <v>587</v>
      </c>
      <c r="I70" s="262">
        <v>988</v>
      </c>
      <c r="J70" s="260"/>
    </row>
    <row r="71" spans="3:10" x14ac:dyDescent="0.2">
      <c r="C71" s="262" t="s">
        <v>585</v>
      </c>
      <c r="D71" s="269">
        <v>42824</v>
      </c>
      <c r="E71" s="277"/>
      <c r="F71" s="262" t="s">
        <v>467</v>
      </c>
      <c r="G71" s="262"/>
      <c r="H71" s="262" t="s">
        <v>469</v>
      </c>
      <c r="I71" s="262">
        <v>997</v>
      </c>
      <c r="J71" s="260"/>
    </row>
    <row r="72" spans="3:10" x14ac:dyDescent="0.2">
      <c r="C72" s="262" t="s">
        <v>588</v>
      </c>
      <c r="D72" s="269">
        <v>42849</v>
      </c>
      <c r="E72" s="277"/>
      <c r="F72" s="262" t="s">
        <v>467</v>
      </c>
      <c r="G72" s="262"/>
      <c r="H72" s="262" t="s">
        <v>589</v>
      </c>
      <c r="I72" s="262">
        <v>1005</v>
      </c>
      <c r="J72" s="260"/>
    </row>
    <row r="73" spans="3:10" x14ac:dyDescent="0.2">
      <c r="C73" s="262" t="s">
        <v>588</v>
      </c>
      <c r="D73" s="269">
        <v>42855</v>
      </c>
      <c r="E73" s="277"/>
      <c r="F73" s="262" t="s">
        <v>467</v>
      </c>
      <c r="G73" s="262"/>
      <c r="H73" s="262" t="s">
        <v>474</v>
      </c>
      <c r="I73" s="262">
        <v>1009</v>
      </c>
      <c r="J73" s="260"/>
    </row>
    <row r="74" spans="3:10" x14ac:dyDescent="0.2">
      <c r="C74" s="262" t="s">
        <v>588</v>
      </c>
      <c r="D74" s="269">
        <v>42855</v>
      </c>
      <c r="E74" s="277"/>
      <c r="F74" s="262" t="s">
        <v>467</v>
      </c>
      <c r="G74" s="262"/>
      <c r="H74" s="262" t="s">
        <v>584</v>
      </c>
      <c r="I74" s="262">
        <v>1010</v>
      </c>
      <c r="J74" s="260"/>
    </row>
    <row r="75" spans="3:10" x14ac:dyDescent="0.2">
      <c r="C75" s="262" t="s">
        <v>588</v>
      </c>
      <c r="D75" s="269">
        <v>42855</v>
      </c>
      <c r="E75" s="277"/>
      <c r="F75" s="262" t="s">
        <v>467</v>
      </c>
      <c r="G75" s="262"/>
      <c r="H75" s="262" t="s">
        <v>472</v>
      </c>
      <c r="I75" s="262">
        <v>1011</v>
      </c>
      <c r="J75" s="260"/>
    </row>
    <row r="76" spans="3:10" x14ac:dyDescent="0.2">
      <c r="C76" s="262" t="s">
        <v>588</v>
      </c>
      <c r="D76" s="269">
        <v>42855</v>
      </c>
      <c r="E76" s="277"/>
      <c r="F76" s="262" t="s">
        <v>467</v>
      </c>
      <c r="G76" s="262"/>
      <c r="H76" s="262" t="s">
        <v>473</v>
      </c>
      <c r="I76" s="262">
        <v>1012</v>
      </c>
      <c r="J76" s="260"/>
    </row>
    <row r="77" spans="3:10" x14ac:dyDescent="0.2">
      <c r="C77" s="262" t="s">
        <v>588</v>
      </c>
      <c r="D77" s="269">
        <v>42855</v>
      </c>
      <c r="E77" s="277"/>
      <c r="F77" s="262" t="s">
        <v>467</v>
      </c>
      <c r="G77" s="262"/>
      <c r="H77" s="262" t="s">
        <v>584</v>
      </c>
      <c r="I77" s="262">
        <v>1013</v>
      </c>
      <c r="J77" s="260"/>
    </row>
    <row r="78" spans="3:10" x14ac:dyDescent="0.2">
      <c r="C78" s="262" t="s">
        <v>590</v>
      </c>
      <c r="D78" s="269">
        <v>42886</v>
      </c>
      <c r="E78" s="277"/>
      <c r="F78" s="262" t="s">
        <v>467</v>
      </c>
      <c r="G78" s="262"/>
      <c r="H78" s="262" t="s">
        <v>469</v>
      </c>
      <c r="I78" s="262">
        <v>1043</v>
      </c>
      <c r="J78" s="260"/>
    </row>
    <row r="79" spans="3:10" x14ac:dyDescent="0.2">
      <c r="C79" s="262" t="s">
        <v>590</v>
      </c>
      <c r="D79" s="269">
        <v>42886</v>
      </c>
      <c r="E79" s="277"/>
      <c r="F79" s="262" t="s">
        <v>467</v>
      </c>
      <c r="G79" s="262"/>
      <c r="H79" s="262" t="s">
        <v>584</v>
      </c>
      <c r="I79" s="262">
        <v>1044</v>
      </c>
      <c r="J79" s="260"/>
    </row>
    <row r="80" spans="3:10" x14ac:dyDescent="0.2">
      <c r="C80" s="262" t="s">
        <v>590</v>
      </c>
      <c r="D80" s="269">
        <v>42886</v>
      </c>
      <c r="E80" s="277"/>
      <c r="F80" s="262" t="s">
        <v>467</v>
      </c>
      <c r="G80" s="262"/>
      <c r="H80" s="262" t="s">
        <v>591</v>
      </c>
      <c r="I80" s="262">
        <v>1046</v>
      </c>
      <c r="J80" s="260"/>
    </row>
    <row r="81" spans="3:10" x14ac:dyDescent="0.2">
      <c r="C81" s="262" t="s">
        <v>592</v>
      </c>
      <c r="D81" s="269">
        <v>42940</v>
      </c>
      <c r="E81" s="280"/>
      <c r="F81" s="262" t="s">
        <v>505</v>
      </c>
      <c r="G81" s="262"/>
      <c r="H81" s="262" t="s">
        <v>593</v>
      </c>
      <c r="I81" s="262">
        <v>1116</v>
      </c>
      <c r="J81" s="260"/>
    </row>
    <row r="82" spans="3:10" x14ac:dyDescent="0.2">
      <c r="C82" s="262" t="s">
        <v>592</v>
      </c>
      <c r="D82" s="269">
        <v>42940</v>
      </c>
      <c r="E82" s="280"/>
      <c r="F82" s="262" t="s">
        <v>505</v>
      </c>
      <c r="G82" s="262"/>
      <c r="H82" s="262" t="s">
        <v>594</v>
      </c>
      <c r="I82" s="262">
        <v>1117</v>
      </c>
      <c r="J82" s="260"/>
    </row>
    <row r="83" spans="3:10" x14ac:dyDescent="0.2">
      <c r="C83" s="262" t="s">
        <v>592</v>
      </c>
      <c r="D83" s="269">
        <v>42940</v>
      </c>
      <c r="E83" s="280"/>
      <c r="F83" s="262" t="s">
        <v>505</v>
      </c>
      <c r="G83" s="262"/>
      <c r="H83" s="262" t="s">
        <v>595</v>
      </c>
      <c r="I83" s="262">
        <v>1118</v>
      </c>
      <c r="J83" s="260"/>
    </row>
    <row r="84" spans="3:10" x14ac:dyDescent="0.2">
      <c r="C84" s="262" t="s">
        <v>592</v>
      </c>
      <c r="D84" s="269">
        <v>42940</v>
      </c>
      <c r="E84" s="277"/>
      <c r="F84" s="262" t="s">
        <v>505</v>
      </c>
      <c r="G84" s="262"/>
      <c r="H84" s="262" t="s">
        <v>596</v>
      </c>
      <c r="I84" s="262">
        <v>1119</v>
      </c>
      <c r="J84" s="260"/>
    </row>
    <row r="85" spans="3:10" x14ac:dyDescent="0.2">
      <c r="C85" s="262" t="s">
        <v>592</v>
      </c>
      <c r="D85" s="269">
        <v>42940</v>
      </c>
      <c r="E85" s="277"/>
      <c r="F85" s="262" t="s">
        <v>505</v>
      </c>
      <c r="G85" s="262"/>
      <c r="H85" s="262" t="s">
        <v>597</v>
      </c>
      <c r="I85" s="262">
        <v>1120</v>
      </c>
      <c r="J85" s="260"/>
    </row>
    <row r="86" spans="3:10" x14ac:dyDescent="0.2">
      <c r="C86" s="262" t="s">
        <v>592</v>
      </c>
      <c r="D86" s="269">
        <v>42940</v>
      </c>
      <c r="E86" s="277"/>
      <c r="F86" s="262" t="s">
        <v>505</v>
      </c>
      <c r="G86" s="262"/>
      <c r="H86" s="262" t="s">
        <v>469</v>
      </c>
      <c r="I86" s="262">
        <v>1121</v>
      </c>
      <c r="J86" s="260"/>
    </row>
    <row r="87" spans="3:10" x14ac:dyDescent="0.2">
      <c r="C87" s="262" t="s">
        <v>598</v>
      </c>
      <c r="D87" s="269">
        <v>42947</v>
      </c>
      <c r="E87" s="277"/>
      <c r="F87" s="262" t="s">
        <v>467</v>
      </c>
      <c r="G87" s="262"/>
      <c r="H87" s="262" t="s">
        <v>469</v>
      </c>
      <c r="I87" s="262">
        <v>1125</v>
      </c>
      <c r="J87" s="260"/>
    </row>
    <row r="88" spans="3:10" x14ac:dyDescent="0.2">
      <c r="C88" s="262" t="s">
        <v>599</v>
      </c>
      <c r="D88" s="269">
        <v>42976</v>
      </c>
      <c r="E88" s="277"/>
      <c r="F88" s="262" t="s">
        <v>505</v>
      </c>
      <c r="G88" s="262"/>
      <c r="H88" s="262" t="s">
        <v>469</v>
      </c>
      <c r="I88" s="262">
        <v>1137</v>
      </c>
      <c r="J88" s="260"/>
    </row>
    <row r="89" spans="3:10" x14ac:dyDescent="0.2">
      <c r="C89" s="262" t="s">
        <v>600</v>
      </c>
      <c r="D89" s="269">
        <v>42988</v>
      </c>
      <c r="E89" s="276"/>
      <c r="F89" s="262" t="s">
        <v>467</v>
      </c>
      <c r="G89" s="262"/>
      <c r="H89" s="262" t="s">
        <v>584</v>
      </c>
      <c r="I89" s="262">
        <v>1143</v>
      </c>
      <c r="J89" s="260"/>
    </row>
    <row r="90" spans="3:10" x14ac:dyDescent="0.2">
      <c r="C90" s="262" t="s">
        <v>600</v>
      </c>
      <c r="D90" s="269">
        <v>43006</v>
      </c>
      <c r="E90" s="277"/>
      <c r="F90" s="262" t="s">
        <v>505</v>
      </c>
      <c r="G90" s="262"/>
      <c r="H90" s="262" t="s">
        <v>469</v>
      </c>
      <c r="I90" s="262">
        <v>1146</v>
      </c>
      <c r="J90" s="260"/>
    </row>
    <row r="91" spans="3:10" x14ac:dyDescent="0.2">
      <c r="C91" s="262" t="s">
        <v>601</v>
      </c>
      <c r="D91" s="269">
        <v>43037</v>
      </c>
      <c r="E91" s="277"/>
      <c r="F91" s="262" t="s">
        <v>505</v>
      </c>
      <c r="G91" s="262"/>
      <c r="H91" s="262" t="s">
        <v>469</v>
      </c>
      <c r="I91" s="262">
        <v>1159</v>
      </c>
      <c r="J91" s="260"/>
    </row>
    <row r="92" spans="3:10" x14ac:dyDescent="0.2">
      <c r="C92" s="262" t="s">
        <v>602</v>
      </c>
      <c r="D92" s="269">
        <v>43068</v>
      </c>
      <c r="E92" s="277"/>
      <c r="F92" s="262" t="s">
        <v>505</v>
      </c>
      <c r="G92" s="262"/>
      <c r="H92" s="262" t="s">
        <v>469</v>
      </c>
      <c r="I92" s="262">
        <v>1171</v>
      </c>
      <c r="J92" s="260"/>
    </row>
    <row r="93" spans="3:10" x14ac:dyDescent="0.2">
      <c r="C93" s="262" t="s">
        <v>603</v>
      </c>
      <c r="D93" s="269">
        <v>43098</v>
      </c>
      <c r="E93" s="277"/>
      <c r="F93" s="262" t="s">
        <v>467</v>
      </c>
      <c r="G93" s="262"/>
      <c r="H93" s="262" t="s">
        <v>584</v>
      </c>
      <c r="I93" s="262">
        <v>1178</v>
      </c>
      <c r="J93" s="260"/>
    </row>
    <row r="94" spans="3:10" x14ac:dyDescent="0.2">
      <c r="C94" s="262" t="s">
        <v>603</v>
      </c>
      <c r="D94" s="269">
        <v>43098</v>
      </c>
      <c r="E94" s="277"/>
      <c r="F94" s="262" t="s">
        <v>470</v>
      </c>
      <c r="G94" s="262"/>
      <c r="H94" s="262" t="s">
        <v>474</v>
      </c>
      <c r="I94" s="262">
        <v>1179</v>
      </c>
      <c r="J94" s="260"/>
    </row>
    <row r="95" spans="3:10" x14ac:dyDescent="0.2">
      <c r="C95" s="262" t="s">
        <v>603</v>
      </c>
      <c r="D95" s="269">
        <v>43098</v>
      </c>
      <c r="E95" s="277"/>
      <c r="F95" s="262" t="s">
        <v>470</v>
      </c>
      <c r="G95" s="262"/>
      <c r="H95" s="262" t="s">
        <v>472</v>
      </c>
      <c r="I95" s="262">
        <v>1180</v>
      </c>
      <c r="J95" s="260"/>
    </row>
    <row r="96" spans="3:10" ht="15" x14ac:dyDescent="0.25">
      <c r="C96" s="262"/>
      <c r="D96" s="262"/>
      <c r="E96" s="277"/>
      <c r="F96" s="262"/>
      <c r="G96" s="303"/>
      <c r="H96" s="361" t="s">
        <v>475</v>
      </c>
      <c r="I96" s="362"/>
      <c r="J96" s="260"/>
    </row>
    <row r="97" spans="3:10" x14ac:dyDescent="0.2">
      <c r="C97" s="261"/>
      <c r="D97" s="261"/>
      <c r="E97" s="261"/>
      <c r="F97" s="261"/>
      <c r="G97" s="363" t="s">
        <v>604</v>
      </c>
      <c r="H97" s="261"/>
      <c r="I97" s="261"/>
      <c r="J97" s="260"/>
    </row>
    <row r="98" spans="3:10" x14ac:dyDescent="0.2">
      <c r="C98" s="261"/>
      <c r="D98" s="261"/>
      <c r="E98" s="278"/>
      <c r="F98" s="278"/>
      <c r="G98" s="364"/>
      <c r="H98" s="261"/>
      <c r="I98" s="261"/>
      <c r="J98" s="260"/>
    </row>
    <row r="99" spans="3:10" x14ac:dyDescent="0.2">
      <c r="C99" s="261"/>
      <c r="D99" s="261"/>
      <c r="E99" s="278"/>
      <c r="F99" s="278"/>
      <c r="G99" s="364"/>
      <c r="H99" s="261"/>
      <c r="I99" s="261"/>
      <c r="J99" s="260"/>
    </row>
    <row r="100" spans="3:10" ht="15" x14ac:dyDescent="0.25">
      <c r="C100" s="261"/>
      <c r="D100" s="261"/>
      <c r="E100" s="261"/>
      <c r="F100" s="261"/>
      <c r="G100" s="266"/>
      <c r="H100" s="261"/>
      <c r="I100" s="261"/>
      <c r="J100" s="260"/>
    </row>
    <row r="101" spans="3:10" ht="15" x14ac:dyDescent="0.25">
      <c r="C101" s="279" t="s">
        <v>214</v>
      </c>
      <c r="D101" s="279" t="s">
        <v>476</v>
      </c>
      <c r="E101" s="279" t="s">
        <v>464</v>
      </c>
      <c r="F101" s="279" t="s">
        <v>463</v>
      </c>
      <c r="G101" s="279" t="s">
        <v>477</v>
      </c>
      <c r="H101" s="279" t="s">
        <v>466</v>
      </c>
      <c r="I101" s="261"/>
      <c r="J101" s="260"/>
    </row>
    <row r="102" spans="3:10" x14ac:dyDescent="0.2">
      <c r="C102" s="262"/>
      <c r="D102" s="269">
        <v>42738</v>
      </c>
      <c r="E102" s="262" t="s">
        <v>482</v>
      </c>
      <c r="F102" s="272"/>
      <c r="G102" s="262" t="s">
        <v>469</v>
      </c>
      <c r="H102" s="262">
        <v>920</v>
      </c>
      <c r="I102" s="261"/>
      <c r="J102" s="260"/>
    </row>
    <row r="103" spans="3:10" x14ac:dyDescent="0.2">
      <c r="C103" s="262"/>
      <c r="D103" s="271">
        <v>42747</v>
      </c>
      <c r="E103" s="270" t="s">
        <v>505</v>
      </c>
      <c r="F103" s="272"/>
      <c r="G103" s="270" t="s">
        <v>478</v>
      </c>
      <c r="H103" s="270">
        <v>932</v>
      </c>
      <c r="I103" s="261"/>
      <c r="J103" s="260"/>
    </row>
    <row r="104" spans="3:10" x14ac:dyDescent="0.2">
      <c r="C104" s="262"/>
      <c r="D104" s="271">
        <v>42747</v>
      </c>
      <c r="E104" s="270" t="s">
        <v>505</v>
      </c>
      <c r="F104" s="272"/>
      <c r="G104" s="270" t="s">
        <v>605</v>
      </c>
      <c r="H104" s="270">
        <v>933</v>
      </c>
      <c r="I104" s="261"/>
      <c r="J104" s="260"/>
    </row>
    <row r="105" spans="3:10" ht="15" customHeight="1" x14ac:dyDescent="0.2">
      <c r="C105" s="304" t="s">
        <v>606</v>
      </c>
      <c r="D105" s="305">
        <v>42754</v>
      </c>
      <c r="E105" s="306" t="s">
        <v>470</v>
      </c>
      <c r="F105" s="304"/>
      <c r="G105" s="304" t="s">
        <v>607</v>
      </c>
      <c r="H105" s="304">
        <v>943</v>
      </c>
      <c r="I105" s="261"/>
      <c r="J105" s="260"/>
    </row>
    <row r="106" spans="3:10" x14ac:dyDescent="0.2">
      <c r="C106" s="262"/>
      <c r="D106" s="271">
        <v>42759</v>
      </c>
      <c r="E106" s="270" t="s">
        <v>505</v>
      </c>
      <c r="F106" s="272"/>
      <c r="G106" s="270" t="s">
        <v>478</v>
      </c>
      <c r="H106" s="270">
        <v>944</v>
      </c>
      <c r="I106" s="261"/>
      <c r="J106" s="260"/>
    </row>
    <row r="107" spans="3:10" x14ac:dyDescent="0.2">
      <c r="C107" s="262" t="s">
        <v>608</v>
      </c>
      <c r="D107" s="271">
        <v>42765</v>
      </c>
      <c r="E107" s="270" t="s">
        <v>505</v>
      </c>
      <c r="F107" s="272"/>
      <c r="G107" s="270" t="s">
        <v>609</v>
      </c>
      <c r="H107" s="270">
        <v>957</v>
      </c>
      <c r="I107" s="261"/>
      <c r="J107" s="260"/>
    </row>
    <row r="108" spans="3:10" x14ac:dyDescent="0.2">
      <c r="C108" s="307" t="s">
        <v>610</v>
      </c>
      <c r="D108" s="308">
        <v>42766</v>
      </c>
      <c r="E108" s="309" t="s">
        <v>480</v>
      </c>
      <c r="F108" s="310"/>
      <c r="G108" s="307" t="s">
        <v>611</v>
      </c>
      <c r="H108" s="307">
        <v>959</v>
      </c>
      <c r="I108" s="261"/>
      <c r="J108" s="260"/>
    </row>
    <row r="109" spans="3:10" x14ac:dyDescent="0.2">
      <c r="C109" s="262"/>
      <c r="D109" s="269">
        <v>42766</v>
      </c>
      <c r="E109" s="262" t="s">
        <v>506</v>
      </c>
      <c r="F109" s="272"/>
      <c r="G109" s="262" t="s">
        <v>612</v>
      </c>
      <c r="H109" s="262">
        <v>960</v>
      </c>
      <c r="I109" s="261"/>
      <c r="J109" s="260"/>
    </row>
    <row r="110" spans="3:10" x14ac:dyDescent="0.2">
      <c r="C110" s="262" t="s">
        <v>613</v>
      </c>
      <c r="D110" s="269">
        <v>42780</v>
      </c>
      <c r="E110" s="262" t="s">
        <v>480</v>
      </c>
      <c r="F110" s="272"/>
      <c r="G110" s="262" t="s">
        <v>614</v>
      </c>
      <c r="H110" s="262">
        <v>961</v>
      </c>
      <c r="I110" s="261"/>
      <c r="J110" s="260"/>
    </row>
    <row r="111" spans="3:10" x14ac:dyDescent="0.2">
      <c r="C111" s="311" t="s">
        <v>615</v>
      </c>
      <c r="D111" s="312">
        <v>42780</v>
      </c>
      <c r="E111" s="311" t="s">
        <v>480</v>
      </c>
      <c r="F111" s="313"/>
      <c r="G111" s="311" t="s">
        <v>616</v>
      </c>
      <c r="H111" s="311">
        <v>962</v>
      </c>
      <c r="I111" s="261"/>
      <c r="J111" s="260"/>
    </row>
    <row r="112" spans="3:10" x14ac:dyDescent="0.2">
      <c r="C112" s="270"/>
      <c r="D112" s="271">
        <v>42792</v>
      </c>
      <c r="E112" s="270" t="s">
        <v>480</v>
      </c>
      <c r="F112" s="272"/>
      <c r="G112" s="270" t="s">
        <v>617</v>
      </c>
      <c r="H112" s="270">
        <v>966</v>
      </c>
      <c r="I112" s="260"/>
      <c r="J112" s="260"/>
    </row>
    <row r="113" spans="3:10" x14ac:dyDescent="0.2">
      <c r="C113" s="270"/>
      <c r="D113" s="271">
        <v>42792</v>
      </c>
      <c r="E113" s="270" t="s">
        <v>467</v>
      </c>
      <c r="F113" s="272"/>
      <c r="G113" s="270" t="s">
        <v>618</v>
      </c>
      <c r="H113" s="270">
        <v>968</v>
      </c>
      <c r="I113" s="260"/>
      <c r="J113" s="260"/>
    </row>
    <row r="114" spans="3:10" x14ac:dyDescent="0.2">
      <c r="C114" s="270"/>
      <c r="D114" s="271">
        <v>42792</v>
      </c>
      <c r="E114" s="270" t="s">
        <v>467</v>
      </c>
      <c r="F114" s="272"/>
      <c r="G114" s="270" t="s">
        <v>619</v>
      </c>
      <c r="H114" s="270">
        <v>969</v>
      </c>
      <c r="I114" s="260"/>
      <c r="J114" s="260"/>
    </row>
    <row r="115" spans="3:10" x14ac:dyDescent="0.2">
      <c r="C115" s="270"/>
      <c r="D115" s="271">
        <v>42792</v>
      </c>
      <c r="E115" s="270" t="s">
        <v>467</v>
      </c>
      <c r="F115" s="272"/>
      <c r="G115" s="270" t="s">
        <v>620</v>
      </c>
      <c r="H115" s="270">
        <v>970</v>
      </c>
      <c r="I115" s="260"/>
      <c r="J115" s="260"/>
    </row>
    <row r="116" spans="3:10" x14ac:dyDescent="0.2">
      <c r="C116" s="270"/>
      <c r="D116" s="271">
        <v>42792</v>
      </c>
      <c r="E116" s="270" t="s">
        <v>467</v>
      </c>
      <c r="F116" s="272"/>
      <c r="G116" s="270" t="s">
        <v>621</v>
      </c>
      <c r="H116" s="270">
        <v>972</v>
      </c>
      <c r="I116" s="260"/>
      <c r="J116" s="260"/>
    </row>
    <row r="117" spans="3:10" x14ac:dyDescent="0.2">
      <c r="C117" s="311" t="s">
        <v>622</v>
      </c>
      <c r="D117" s="312">
        <v>42792</v>
      </c>
      <c r="E117" s="311" t="s">
        <v>467</v>
      </c>
      <c r="F117" s="313"/>
      <c r="G117" s="311" t="s">
        <v>623</v>
      </c>
      <c r="H117" s="311">
        <v>973</v>
      </c>
      <c r="I117" s="260"/>
      <c r="J117" s="260"/>
    </row>
    <row r="118" spans="3:10" x14ac:dyDescent="0.2">
      <c r="C118" s="270"/>
      <c r="D118" s="271">
        <v>42792</v>
      </c>
      <c r="E118" s="270" t="s">
        <v>467</v>
      </c>
      <c r="F118" s="272"/>
      <c r="G118" s="270" t="s">
        <v>624</v>
      </c>
      <c r="H118" s="270">
        <v>974</v>
      </c>
      <c r="I118" s="260"/>
      <c r="J118" s="260"/>
    </row>
    <row r="119" spans="3:10" x14ac:dyDescent="0.2">
      <c r="C119" s="270"/>
      <c r="D119" s="271">
        <v>42792</v>
      </c>
      <c r="E119" s="270" t="s">
        <v>467</v>
      </c>
      <c r="F119" s="272"/>
      <c r="G119" s="270" t="s">
        <v>625</v>
      </c>
      <c r="H119" s="270">
        <v>975</v>
      </c>
      <c r="I119" s="260"/>
      <c r="J119" s="260"/>
    </row>
    <row r="120" spans="3:10" x14ac:dyDescent="0.2">
      <c r="C120" s="270"/>
      <c r="D120" s="271">
        <v>42813</v>
      </c>
      <c r="E120" s="270" t="s">
        <v>467</v>
      </c>
      <c r="F120" s="272"/>
      <c r="G120" s="270" t="s">
        <v>478</v>
      </c>
      <c r="H120" s="270">
        <v>981</v>
      </c>
      <c r="I120" s="260"/>
      <c r="J120" s="260"/>
    </row>
    <row r="121" spans="3:10" x14ac:dyDescent="0.2">
      <c r="C121" s="270" t="s">
        <v>626</v>
      </c>
      <c r="D121" s="271">
        <v>42813</v>
      </c>
      <c r="E121" s="270" t="s">
        <v>467</v>
      </c>
      <c r="F121" s="272"/>
      <c r="G121" s="270" t="s">
        <v>627</v>
      </c>
      <c r="H121" s="270">
        <v>982</v>
      </c>
      <c r="I121" s="260"/>
      <c r="J121" s="260"/>
    </row>
    <row r="122" spans="3:10" x14ac:dyDescent="0.2">
      <c r="C122" s="270"/>
      <c r="D122" s="271">
        <v>42813</v>
      </c>
      <c r="E122" s="270" t="s">
        <v>467</v>
      </c>
      <c r="F122" s="272"/>
      <c r="G122" s="270" t="s">
        <v>628</v>
      </c>
      <c r="H122" s="270">
        <v>983</v>
      </c>
      <c r="I122" s="260"/>
      <c r="J122" s="260"/>
    </row>
    <row r="123" spans="3:10" x14ac:dyDescent="0.2">
      <c r="C123" s="311" t="s">
        <v>629</v>
      </c>
      <c r="D123" s="312">
        <v>42813</v>
      </c>
      <c r="E123" s="311" t="s">
        <v>467</v>
      </c>
      <c r="F123" s="313"/>
      <c r="G123" s="311" t="s">
        <v>630</v>
      </c>
      <c r="H123" s="311">
        <v>985</v>
      </c>
      <c r="I123" s="260"/>
      <c r="J123" s="260"/>
    </row>
    <row r="124" spans="3:10" x14ac:dyDescent="0.2">
      <c r="C124" s="311" t="s">
        <v>631</v>
      </c>
      <c r="D124" s="312">
        <v>42824</v>
      </c>
      <c r="E124" s="311" t="s">
        <v>480</v>
      </c>
      <c r="F124" s="313"/>
      <c r="G124" s="311" t="s">
        <v>632</v>
      </c>
      <c r="H124" s="311">
        <v>992</v>
      </c>
      <c r="I124" s="260"/>
      <c r="J124" s="260"/>
    </row>
    <row r="125" spans="3:10" x14ac:dyDescent="0.2">
      <c r="C125" s="311" t="s">
        <v>633</v>
      </c>
      <c r="D125" s="312">
        <v>42824</v>
      </c>
      <c r="E125" s="311" t="s">
        <v>480</v>
      </c>
      <c r="F125" s="313"/>
      <c r="G125" s="311" t="s">
        <v>632</v>
      </c>
      <c r="H125" s="311">
        <v>993</v>
      </c>
      <c r="I125" s="260"/>
      <c r="J125" s="260"/>
    </row>
    <row r="126" spans="3:10" x14ac:dyDescent="0.2">
      <c r="C126" s="311" t="s">
        <v>634</v>
      </c>
      <c r="D126" s="312">
        <v>42824</v>
      </c>
      <c r="E126" s="311" t="s">
        <v>467</v>
      </c>
      <c r="F126" s="313"/>
      <c r="G126" s="311" t="s">
        <v>630</v>
      </c>
      <c r="H126" s="311">
        <v>996</v>
      </c>
      <c r="I126" s="260"/>
      <c r="J126" s="260"/>
    </row>
    <row r="127" spans="3:10" x14ac:dyDescent="0.2">
      <c r="C127" s="270"/>
      <c r="D127" s="271">
        <v>42838</v>
      </c>
      <c r="E127" s="270" t="s">
        <v>467</v>
      </c>
      <c r="F127" s="272"/>
      <c r="G127" s="270" t="s">
        <v>635</v>
      </c>
      <c r="H127" s="270">
        <v>1001</v>
      </c>
      <c r="I127" s="260"/>
      <c r="J127" s="260"/>
    </row>
    <row r="128" spans="3:10" x14ac:dyDescent="0.2">
      <c r="C128" s="270"/>
      <c r="D128" s="271">
        <v>42838</v>
      </c>
      <c r="E128" s="270" t="s">
        <v>467</v>
      </c>
      <c r="F128" s="272"/>
      <c r="G128" s="270" t="s">
        <v>636</v>
      </c>
      <c r="H128" s="270">
        <v>1003</v>
      </c>
      <c r="I128" s="260"/>
      <c r="J128" s="260"/>
    </row>
    <row r="129" spans="3:10" x14ac:dyDescent="0.2">
      <c r="C129" s="270"/>
      <c r="D129" s="271">
        <v>42849</v>
      </c>
      <c r="E129" s="270" t="s">
        <v>467</v>
      </c>
      <c r="F129" s="272"/>
      <c r="G129" s="270" t="s">
        <v>637</v>
      </c>
      <c r="H129" s="270">
        <v>1004</v>
      </c>
      <c r="I129" s="260"/>
      <c r="J129" s="260"/>
    </row>
    <row r="130" spans="3:10" x14ac:dyDescent="0.2">
      <c r="C130" s="311" t="s">
        <v>638</v>
      </c>
      <c r="D130" s="312">
        <v>42852</v>
      </c>
      <c r="E130" s="311" t="s">
        <v>480</v>
      </c>
      <c r="F130" s="313"/>
      <c r="G130" s="311" t="s">
        <v>639</v>
      </c>
      <c r="H130" s="311">
        <v>1006</v>
      </c>
      <c r="I130" s="260"/>
      <c r="J130" s="260"/>
    </row>
    <row r="131" spans="3:10" x14ac:dyDescent="0.2">
      <c r="C131" s="270"/>
      <c r="D131" s="271">
        <v>42855</v>
      </c>
      <c r="E131" s="270" t="s">
        <v>467</v>
      </c>
      <c r="F131" s="272"/>
      <c r="G131" s="270" t="s">
        <v>637</v>
      </c>
      <c r="H131" s="270">
        <v>1007</v>
      </c>
      <c r="I131" s="260"/>
      <c r="J131" s="260"/>
    </row>
    <row r="132" spans="3:10" x14ac:dyDescent="0.2">
      <c r="C132" s="270"/>
      <c r="D132" s="271">
        <v>42855</v>
      </c>
      <c r="E132" s="270" t="s">
        <v>467</v>
      </c>
      <c r="F132" s="272"/>
      <c r="G132" s="270" t="s">
        <v>478</v>
      </c>
      <c r="H132" s="270">
        <v>1008</v>
      </c>
      <c r="I132" s="260"/>
      <c r="J132" s="260"/>
    </row>
    <row r="133" spans="3:10" x14ac:dyDescent="0.2">
      <c r="C133" s="270"/>
      <c r="D133" s="271">
        <v>42866</v>
      </c>
      <c r="E133" s="270" t="s">
        <v>467</v>
      </c>
      <c r="F133" s="314"/>
      <c r="G133" s="292" t="s">
        <v>618</v>
      </c>
      <c r="H133" s="292">
        <v>1021</v>
      </c>
      <c r="I133" s="260"/>
      <c r="J133" s="260"/>
    </row>
    <row r="134" spans="3:10" x14ac:dyDescent="0.2">
      <c r="C134" s="270"/>
      <c r="D134" s="271">
        <v>42871</v>
      </c>
      <c r="E134" s="270" t="s">
        <v>467</v>
      </c>
      <c r="F134" s="314"/>
      <c r="G134" s="292" t="s">
        <v>488</v>
      </c>
      <c r="H134" s="292">
        <v>1024</v>
      </c>
      <c r="I134" s="260"/>
      <c r="J134" s="260"/>
    </row>
    <row r="135" spans="3:10" x14ac:dyDescent="0.2">
      <c r="C135" s="270"/>
      <c r="D135" s="271">
        <v>42876</v>
      </c>
      <c r="E135" s="270" t="s">
        <v>480</v>
      </c>
      <c r="F135" s="314"/>
      <c r="G135" s="292" t="s">
        <v>481</v>
      </c>
      <c r="H135" s="292">
        <v>1025</v>
      </c>
      <c r="I135" s="260"/>
      <c r="J135" s="260"/>
    </row>
    <row r="136" spans="3:10" x14ac:dyDescent="0.2">
      <c r="C136" s="311"/>
      <c r="D136" s="312">
        <v>42880</v>
      </c>
      <c r="E136" s="311" t="s">
        <v>480</v>
      </c>
      <c r="F136" s="314"/>
      <c r="G136" s="292" t="s">
        <v>479</v>
      </c>
      <c r="H136" s="292">
        <v>1028</v>
      </c>
      <c r="I136" s="260"/>
      <c r="J136" s="260"/>
    </row>
    <row r="137" spans="3:10" x14ac:dyDescent="0.2">
      <c r="C137" s="270"/>
      <c r="D137" s="271">
        <v>42883</v>
      </c>
      <c r="E137" s="270" t="s">
        <v>480</v>
      </c>
      <c r="F137" s="314"/>
      <c r="G137" s="292" t="s">
        <v>484</v>
      </c>
      <c r="H137" s="292">
        <v>1030</v>
      </c>
      <c r="I137" s="260"/>
      <c r="J137" s="260"/>
    </row>
    <row r="138" spans="3:10" x14ac:dyDescent="0.2">
      <c r="C138" s="270"/>
      <c r="D138" s="271">
        <v>42883</v>
      </c>
      <c r="E138" s="270" t="s">
        <v>480</v>
      </c>
      <c r="F138" s="314"/>
      <c r="G138" s="292" t="s">
        <v>640</v>
      </c>
      <c r="H138" s="292">
        <v>1031</v>
      </c>
      <c r="I138" s="260"/>
      <c r="J138" s="260"/>
    </row>
    <row r="139" spans="3:10" x14ac:dyDescent="0.2">
      <c r="C139" s="270"/>
      <c r="D139" s="271">
        <v>42886</v>
      </c>
      <c r="E139" s="270" t="s">
        <v>470</v>
      </c>
      <c r="F139" s="314"/>
      <c r="G139" s="292" t="s">
        <v>469</v>
      </c>
      <c r="H139" s="292">
        <v>1042</v>
      </c>
      <c r="I139" s="260"/>
      <c r="J139" s="260"/>
    </row>
    <row r="140" spans="3:10" x14ac:dyDescent="0.2">
      <c r="C140" s="270"/>
      <c r="D140" s="271">
        <v>42891</v>
      </c>
      <c r="E140" s="270" t="s">
        <v>480</v>
      </c>
      <c r="F140" s="314"/>
      <c r="G140" s="292" t="s">
        <v>641</v>
      </c>
      <c r="H140" s="292">
        <v>1051</v>
      </c>
      <c r="I140" s="260"/>
      <c r="J140" s="260"/>
    </row>
    <row r="141" spans="3:10" x14ac:dyDescent="0.2">
      <c r="C141" s="311" t="s">
        <v>642</v>
      </c>
      <c r="D141" s="312">
        <v>42898</v>
      </c>
      <c r="E141" s="311" t="s">
        <v>480</v>
      </c>
      <c r="F141" s="314"/>
      <c r="G141" s="292" t="s">
        <v>643</v>
      </c>
      <c r="H141" s="292">
        <v>1069</v>
      </c>
      <c r="I141" s="260"/>
      <c r="J141" s="260"/>
    </row>
    <row r="142" spans="3:10" x14ac:dyDescent="0.2">
      <c r="C142" s="270"/>
      <c r="D142" s="271">
        <v>42898</v>
      </c>
      <c r="E142" s="270" t="s">
        <v>470</v>
      </c>
      <c r="F142" s="314"/>
      <c r="G142" s="292" t="s">
        <v>644</v>
      </c>
      <c r="H142" s="292">
        <v>1070</v>
      </c>
      <c r="I142" s="260"/>
      <c r="J142" s="260"/>
    </row>
    <row r="143" spans="3:10" x14ac:dyDescent="0.2">
      <c r="C143" s="270"/>
      <c r="D143" s="271">
        <v>42898</v>
      </c>
      <c r="E143" s="270" t="s">
        <v>470</v>
      </c>
      <c r="F143" s="314"/>
      <c r="G143" s="292" t="s">
        <v>645</v>
      </c>
      <c r="H143" s="292">
        <v>1072</v>
      </c>
      <c r="I143" s="260"/>
      <c r="J143" s="260"/>
    </row>
    <row r="144" spans="3:10" x14ac:dyDescent="0.2">
      <c r="C144" s="270"/>
      <c r="D144" s="271">
        <v>42898</v>
      </c>
      <c r="E144" s="270" t="s">
        <v>470</v>
      </c>
      <c r="F144" s="314"/>
      <c r="G144" s="292" t="s">
        <v>646</v>
      </c>
      <c r="H144" s="292">
        <v>1074</v>
      </c>
      <c r="I144" s="260"/>
      <c r="J144" s="260"/>
    </row>
    <row r="145" spans="3:10" x14ac:dyDescent="0.2">
      <c r="C145" s="270"/>
      <c r="D145" s="271">
        <v>42899</v>
      </c>
      <c r="E145" s="270" t="s">
        <v>480</v>
      </c>
      <c r="F145" s="314"/>
      <c r="G145" s="292" t="s">
        <v>647</v>
      </c>
      <c r="H145" s="292">
        <v>1075</v>
      </c>
      <c r="I145" s="260"/>
      <c r="J145" s="260"/>
    </row>
    <row r="146" spans="3:10" x14ac:dyDescent="0.2">
      <c r="C146" s="270"/>
      <c r="D146" s="271">
        <v>42900</v>
      </c>
      <c r="E146" s="270" t="s">
        <v>480</v>
      </c>
      <c r="F146" s="314"/>
      <c r="G146" s="292" t="s">
        <v>648</v>
      </c>
      <c r="H146" s="292">
        <v>1080</v>
      </c>
      <c r="I146" s="260"/>
      <c r="J146" s="260"/>
    </row>
    <row r="147" spans="3:10" x14ac:dyDescent="0.2">
      <c r="C147" s="270"/>
      <c r="D147" s="271">
        <v>42901</v>
      </c>
      <c r="E147" s="270" t="s">
        <v>470</v>
      </c>
      <c r="F147" s="314"/>
      <c r="G147" s="292" t="s">
        <v>649</v>
      </c>
      <c r="H147" s="292">
        <v>1082</v>
      </c>
      <c r="I147" s="260"/>
      <c r="J147" s="260"/>
    </row>
    <row r="148" spans="3:10" x14ac:dyDescent="0.2">
      <c r="C148" s="270"/>
      <c r="D148" s="271">
        <v>42901</v>
      </c>
      <c r="E148" s="270" t="s">
        <v>470</v>
      </c>
      <c r="F148" s="314"/>
      <c r="G148" s="292" t="s">
        <v>650</v>
      </c>
      <c r="H148" s="292">
        <v>1083</v>
      </c>
      <c r="I148" s="260"/>
      <c r="J148" s="260"/>
    </row>
    <row r="149" spans="3:10" x14ac:dyDescent="0.2">
      <c r="C149" s="270"/>
      <c r="D149" s="271">
        <v>42901</v>
      </c>
      <c r="E149" s="270" t="s">
        <v>470</v>
      </c>
      <c r="F149" s="314"/>
      <c r="G149" s="292" t="s">
        <v>490</v>
      </c>
      <c r="H149" s="292">
        <v>1084</v>
      </c>
      <c r="I149" s="260"/>
      <c r="J149" s="260"/>
    </row>
    <row r="150" spans="3:10" x14ac:dyDescent="0.2">
      <c r="C150" s="311" t="s">
        <v>651</v>
      </c>
      <c r="D150" s="312">
        <v>42927</v>
      </c>
      <c r="E150" s="311" t="s">
        <v>480</v>
      </c>
      <c r="F150" s="314"/>
      <c r="G150" s="292" t="s">
        <v>652</v>
      </c>
      <c r="H150" s="292">
        <v>1092</v>
      </c>
      <c r="I150" s="260"/>
      <c r="J150" s="260"/>
    </row>
    <row r="151" spans="3:10" x14ac:dyDescent="0.2">
      <c r="C151" s="270"/>
      <c r="D151" s="271">
        <v>42939</v>
      </c>
      <c r="E151" s="270" t="s">
        <v>470</v>
      </c>
      <c r="F151" s="314"/>
      <c r="G151" s="292" t="s">
        <v>469</v>
      </c>
      <c r="H151" s="292">
        <v>1095</v>
      </c>
      <c r="I151" s="260"/>
      <c r="J151" s="260"/>
    </row>
    <row r="152" spans="3:10" x14ac:dyDescent="0.2">
      <c r="C152" s="270"/>
      <c r="D152" s="271">
        <v>42939</v>
      </c>
      <c r="E152" s="270" t="s">
        <v>470</v>
      </c>
      <c r="F152" s="314"/>
      <c r="G152" s="292" t="s">
        <v>491</v>
      </c>
      <c r="H152" s="292">
        <v>1096</v>
      </c>
      <c r="I152" s="260"/>
      <c r="J152" s="260"/>
    </row>
    <row r="153" spans="3:10" x14ac:dyDescent="0.2">
      <c r="C153" s="270"/>
      <c r="D153" s="271">
        <v>42939</v>
      </c>
      <c r="E153" s="270" t="s">
        <v>470</v>
      </c>
      <c r="F153" s="314"/>
      <c r="G153" s="292" t="s">
        <v>468</v>
      </c>
      <c r="H153" s="292">
        <v>1097</v>
      </c>
      <c r="I153" s="260"/>
      <c r="J153" s="260"/>
    </row>
    <row r="154" spans="3:10" x14ac:dyDescent="0.2">
      <c r="C154" s="270"/>
      <c r="D154" s="271">
        <v>42939</v>
      </c>
      <c r="E154" s="270" t="s">
        <v>470</v>
      </c>
      <c r="F154" s="314"/>
      <c r="G154" s="292" t="s">
        <v>653</v>
      </c>
      <c r="H154" s="292">
        <v>1100</v>
      </c>
      <c r="I154" s="260"/>
      <c r="J154" s="260"/>
    </row>
    <row r="155" spans="3:10" x14ac:dyDescent="0.2">
      <c r="C155" s="270"/>
      <c r="D155" s="271">
        <v>42939</v>
      </c>
      <c r="E155" s="270" t="s">
        <v>470</v>
      </c>
      <c r="F155" s="314"/>
      <c r="G155" s="292" t="s">
        <v>654</v>
      </c>
      <c r="H155" s="292">
        <v>1101</v>
      </c>
      <c r="I155" s="260"/>
      <c r="J155" s="260"/>
    </row>
    <row r="156" spans="3:10" x14ac:dyDescent="0.2">
      <c r="C156" s="270"/>
      <c r="D156" s="269">
        <v>42939</v>
      </c>
      <c r="E156" s="262" t="s">
        <v>470</v>
      </c>
      <c r="F156" s="314"/>
      <c r="G156" s="292" t="s">
        <v>655</v>
      </c>
      <c r="H156" s="292">
        <v>1102</v>
      </c>
      <c r="I156" s="260"/>
      <c r="J156" s="260"/>
    </row>
    <row r="157" spans="3:10" x14ac:dyDescent="0.2">
      <c r="C157" s="270"/>
      <c r="D157" s="271">
        <v>42940</v>
      </c>
      <c r="E157" s="270" t="s">
        <v>470</v>
      </c>
      <c r="F157" s="314"/>
      <c r="G157" s="292" t="s">
        <v>656</v>
      </c>
      <c r="H157" s="292">
        <v>1104</v>
      </c>
      <c r="I157" s="260"/>
      <c r="J157" s="260"/>
    </row>
    <row r="158" spans="3:10" x14ac:dyDescent="0.2">
      <c r="C158" s="270"/>
      <c r="D158" s="271">
        <v>42940</v>
      </c>
      <c r="E158" s="270" t="s">
        <v>470</v>
      </c>
      <c r="F158" s="314"/>
      <c r="G158" s="292" t="s">
        <v>657</v>
      </c>
      <c r="H158" s="292">
        <v>1109</v>
      </c>
      <c r="I158" s="260"/>
      <c r="J158" s="260"/>
    </row>
    <row r="159" spans="3:10" x14ac:dyDescent="0.2">
      <c r="C159" s="270"/>
      <c r="D159" s="271">
        <v>42947</v>
      </c>
      <c r="E159" s="270" t="s">
        <v>470</v>
      </c>
      <c r="F159" s="314"/>
      <c r="G159" s="292" t="s">
        <v>658</v>
      </c>
      <c r="H159" s="292">
        <v>1128</v>
      </c>
      <c r="I159" s="260"/>
      <c r="J159" s="260"/>
    </row>
    <row r="160" spans="3:10" x14ac:dyDescent="0.2">
      <c r="C160" s="270"/>
      <c r="D160" s="271">
        <v>42954</v>
      </c>
      <c r="E160" s="270" t="s">
        <v>482</v>
      </c>
      <c r="F160" s="272"/>
      <c r="G160" s="270" t="s">
        <v>488</v>
      </c>
      <c r="H160" s="270">
        <v>1129</v>
      </c>
      <c r="I160" s="260"/>
      <c r="J160" s="260"/>
    </row>
    <row r="161" spans="3:10" x14ac:dyDescent="0.2">
      <c r="C161" s="311" t="s">
        <v>659</v>
      </c>
      <c r="D161" s="312">
        <v>42964</v>
      </c>
      <c r="E161" s="311" t="s">
        <v>660</v>
      </c>
      <c r="F161" s="313"/>
      <c r="G161" s="311" t="s">
        <v>661</v>
      </c>
      <c r="H161" s="311">
        <v>1133</v>
      </c>
      <c r="I161" s="260"/>
      <c r="J161" s="260"/>
    </row>
    <row r="162" spans="3:10" x14ac:dyDescent="0.2">
      <c r="C162" s="270"/>
      <c r="D162" s="271">
        <v>42976</v>
      </c>
      <c r="E162" s="270" t="s">
        <v>470</v>
      </c>
      <c r="F162" s="272"/>
      <c r="G162" s="270" t="s">
        <v>618</v>
      </c>
      <c r="H162" s="270">
        <v>1138</v>
      </c>
      <c r="I162" s="260"/>
      <c r="J162" s="260"/>
    </row>
    <row r="163" spans="3:10" x14ac:dyDescent="0.2">
      <c r="C163" s="270"/>
      <c r="D163" s="271">
        <v>42976</v>
      </c>
      <c r="E163" s="270" t="s">
        <v>470</v>
      </c>
      <c r="F163" s="272"/>
      <c r="G163" s="270" t="s">
        <v>662</v>
      </c>
      <c r="H163" s="270">
        <v>1139</v>
      </c>
      <c r="I163" s="260"/>
      <c r="J163" s="260"/>
    </row>
    <row r="164" spans="3:10" x14ac:dyDescent="0.2">
      <c r="C164" s="270"/>
      <c r="D164" s="271">
        <v>42976</v>
      </c>
      <c r="E164" s="270" t="s">
        <v>470</v>
      </c>
      <c r="F164" s="272"/>
      <c r="G164" s="270" t="s">
        <v>655</v>
      </c>
      <c r="H164" s="270">
        <v>1140</v>
      </c>
      <c r="I164" s="260"/>
      <c r="J164" s="260"/>
    </row>
    <row r="165" spans="3:10" x14ac:dyDescent="0.2">
      <c r="C165" s="270"/>
      <c r="D165" s="271">
        <v>42988</v>
      </c>
      <c r="E165" s="270" t="s">
        <v>482</v>
      </c>
      <c r="F165" s="272"/>
      <c r="G165" s="270" t="s">
        <v>488</v>
      </c>
      <c r="H165" s="270">
        <v>1141</v>
      </c>
      <c r="I165" s="260"/>
      <c r="J165" s="260"/>
    </row>
    <row r="166" spans="3:10" x14ac:dyDescent="0.2">
      <c r="C166" s="270"/>
      <c r="D166" s="271">
        <v>42988</v>
      </c>
      <c r="E166" s="270" t="s">
        <v>470</v>
      </c>
      <c r="F166" s="272"/>
      <c r="G166" s="270" t="s">
        <v>663</v>
      </c>
      <c r="H166" s="270">
        <v>1142</v>
      </c>
      <c r="I166" s="260"/>
      <c r="J166" s="260"/>
    </row>
    <row r="167" spans="3:10" x14ac:dyDescent="0.2">
      <c r="C167" s="270" t="s">
        <v>664</v>
      </c>
      <c r="D167" s="271">
        <v>42998</v>
      </c>
      <c r="E167" s="272" t="s">
        <v>470</v>
      </c>
      <c r="F167" s="272"/>
      <c r="G167" s="270" t="s">
        <v>665</v>
      </c>
      <c r="H167" s="270">
        <v>1145</v>
      </c>
      <c r="I167" s="260"/>
      <c r="J167" s="260"/>
    </row>
    <row r="168" spans="3:10" x14ac:dyDescent="0.2">
      <c r="C168" s="311" t="s">
        <v>666</v>
      </c>
      <c r="D168" s="271">
        <v>43011</v>
      </c>
      <c r="E168" s="311" t="s">
        <v>480</v>
      </c>
      <c r="F168" s="313"/>
      <c r="G168" s="311" t="s">
        <v>632</v>
      </c>
      <c r="H168" s="315">
        <v>1147</v>
      </c>
      <c r="I168" s="260"/>
      <c r="J168" s="260"/>
    </row>
    <row r="169" spans="3:10" x14ac:dyDescent="0.2">
      <c r="C169" s="311" t="s">
        <v>667</v>
      </c>
      <c r="D169" s="271">
        <v>43025</v>
      </c>
      <c r="E169" s="311" t="s">
        <v>480</v>
      </c>
      <c r="F169" s="313"/>
      <c r="G169" s="311" t="s">
        <v>668</v>
      </c>
      <c r="H169" s="315">
        <v>1150</v>
      </c>
      <c r="I169" s="260"/>
      <c r="J169" s="260"/>
    </row>
    <row r="170" spans="3:10" x14ac:dyDescent="0.2">
      <c r="C170" s="270" t="s">
        <v>664</v>
      </c>
      <c r="D170" s="271">
        <v>43025</v>
      </c>
      <c r="E170" s="272" t="s">
        <v>470</v>
      </c>
      <c r="F170" s="272"/>
      <c r="G170" s="270" t="s">
        <v>665</v>
      </c>
      <c r="H170" s="270">
        <v>1151</v>
      </c>
      <c r="I170" s="260"/>
      <c r="J170" s="260"/>
    </row>
    <row r="171" spans="3:10" x14ac:dyDescent="0.2">
      <c r="C171" s="270"/>
      <c r="D171" s="271">
        <v>43032</v>
      </c>
      <c r="E171" s="270" t="s">
        <v>470</v>
      </c>
      <c r="F171" s="272"/>
      <c r="G171" s="270" t="s">
        <v>669</v>
      </c>
      <c r="H171" s="270">
        <v>1154</v>
      </c>
      <c r="I171" s="260"/>
      <c r="J171" s="260"/>
    </row>
    <row r="172" spans="3:10" x14ac:dyDescent="0.2">
      <c r="C172" s="270" t="s">
        <v>664</v>
      </c>
      <c r="D172" s="271">
        <v>43033</v>
      </c>
      <c r="E172" s="270" t="s">
        <v>470</v>
      </c>
      <c r="F172" s="272"/>
      <c r="G172" s="270" t="s">
        <v>665</v>
      </c>
      <c r="H172" s="270">
        <v>1157</v>
      </c>
      <c r="I172" s="260"/>
      <c r="J172" s="260"/>
    </row>
    <row r="173" spans="3:10" x14ac:dyDescent="0.2">
      <c r="C173" s="270"/>
      <c r="D173" s="271">
        <v>43034</v>
      </c>
      <c r="E173" s="270" t="s">
        <v>470</v>
      </c>
      <c r="F173" s="272"/>
      <c r="G173" s="270" t="s">
        <v>670</v>
      </c>
      <c r="H173" s="270">
        <v>1158</v>
      </c>
      <c r="I173" s="260"/>
      <c r="J173" s="260"/>
    </row>
    <row r="174" spans="3:10" x14ac:dyDescent="0.2">
      <c r="C174" s="270"/>
      <c r="D174" s="271">
        <v>43068</v>
      </c>
      <c r="E174" s="270" t="s">
        <v>480</v>
      </c>
      <c r="F174" s="272"/>
      <c r="G174" s="270" t="s">
        <v>671</v>
      </c>
      <c r="H174" s="270">
        <v>1164</v>
      </c>
      <c r="I174" s="260"/>
      <c r="J174" s="260"/>
    </row>
    <row r="175" spans="3:10" x14ac:dyDescent="0.2">
      <c r="C175" s="270"/>
      <c r="D175" s="271">
        <v>43068</v>
      </c>
      <c r="E175" s="270" t="s">
        <v>470</v>
      </c>
      <c r="F175" s="272"/>
      <c r="G175" s="270" t="s">
        <v>672</v>
      </c>
      <c r="H175" s="270">
        <v>1166</v>
      </c>
      <c r="I175" s="260"/>
      <c r="J175" s="260"/>
    </row>
    <row r="176" spans="3:10" x14ac:dyDescent="0.2">
      <c r="C176" s="270"/>
      <c r="D176" s="271">
        <v>43068</v>
      </c>
      <c r="E176" s="270" t="s">
        <v>470</v>
      </c>
      <c r="F176" s="272"/>
      <c r="G176" s="270" t="s">
        <v>673</v>
      </c>
      <c r="H176" s="270">
        <v>1170</v>
      </c>
      <c r="I176" s="261"/>
      <c r="J176" s="260"/>
    </row>
    <row r="177" spans="3:10" x14ac:dyDescent="0.2">
      <c r="C177" s="270" t="s">
        <v>664</v>
      </c>
      <c r="D177" s="271">
        <v>43076</v>
      </c>
      <c r="E177" s="270" t="s">
        <v>505</v>
      </c>
      <c r="F177" s="272"/>
      <c r="G177" s="270" t="s">
        <v>674</v>
      </c>
      <c r="H177" s="270">
        <v>1172</v>
      </c>
      <c r="I177" s="261"/>
      <c r="J177" s="260"/>
    </row>
    <row r="178" spans="3:10" x14ac:dyDescent="0.2">
      <c r="C178" s="270"/>
      <c r="D178" s="271">
        <v>43098</v>
      </c>
      <c r="E178" s="270" t="s">
        <v>505</v>
      </c>
      <c r="F178" s="272"/>
      <c r="G178" s="270" t="s">
        <v>618</v>
      </c>
      <c r="H178" s="270">
        <v>1176</v>
      </c>
      <c r="I178" s="261"/>
      <c r="J178" s="260"/>
    </row>
    <row r="179" spans="3:10" x14ac:dyDescent="0.2">
      <c r="C179" s="270" t="s">
        <v>664</v>
      </c>
      <c r="D179" s="271">
        <v>43098</v>
      </c>
      <c r="E179" s="270" t="s">
        <v>505</v>
      </c>
      <c r="F179" s="272"/>
      <c r="G179" s="270" t="s">
        <v>674</v>
      </c>
      <c r="H179" s="270">
        <v>1177</v>
      </c>
      <c r="I179" s="261"/>
      <c r="J179" s="260"/>
    </row>
    <row r="180" spans="3:10" ht="15" x14ac:dyDescent="0.25">
      <c r="C180" s="262"/>
      <c r="D180" s="262"/>
      <c r="E180" s="262"/>
      <c r="F180" s="316"/>
      <c r="G180" s="366" t="s">
        <v>475</v>
      </c>
      <c r="H180" s="367"/>
      <c r="I180" s="261"/>
      <c r="J180" s="260"/>
    </row>
    <row r="181" spans="3:10" x14ac:dyDescent="0.2">
      <c r="C181" s="260"/>
      <c r="D181" s="260"/>
      <c r="E181" s="260"/>
      <c r="F181" s="260"/>
      <c r="G181" s="260"/>
      <c r="H181" s="260"/>
      <c r="I181" s="260"/>
      <c r="J181" s="260"/>
    </row>
    <row r="182" spans="3:10" x14ac:dyDescent="0.2">
      <c r="C182" s="261"/>
      <c r="D182" s="261"/>
      <c r="E182" s="281"/>
      <c r="F182" s="261"/>
      <c r="G182" s="261"/>
      <c r="H182" s="261"/>
      <c r="I182" s="261"/>
      <c r="J182" s="260"/>
    </row>
    <row r="183" spans="3:10" ht="15" customHeight="1" x14ac:dyDescent="0.25">
      <c r="C183" s="261"/>
      <c r="D183" s="261"/>
      <c r="E183" s="281"/>
      <c r="F183" s="261"/>
      <c r="G183" s="302"/>
      <c r="H183" s="301" t="s">
        <v>675</v>
      </c>
      <c r="I183" s="261"/>
      <c r="J183" s="260"/>
    </row>
    <row r="184" spans="3:10" x14ac:dyDescent="0.2">
      <c r="C184" s="261"/>
      <c r="D184" s="261"/>
      <c r="E184" s="281"/>
      <c r="F184" s="261"/>
      <c r="G184" s="261"/>
      <c r="H184" s="261"/>
      <c r="I184" s="261"/>
      <c r="J184" s="260"/>
    </row>
    <row r="185" spans="3:10" ht="15" x14ac:dyDescent="0.25">
      <c r="C185" s="282" t="s">
        <v>214</v>
      </c>
      <c r="D185" s="282" t="s">
        <v>485</v>
      </c>
      <c r="E185" s="283" t="s">
        <v>476</v>
      </c>
      <c r="F185" s="279" t="s">
        <v>464</v>
      </c>
      <c r="G185" s="282" t="s">
        <v>463</v>
      </c>
      <c r="H185" s="282" t="s">
        <v>486</v>
      </c>
      <c r="I185" s="279" t="s">
        <v>466</v>
      </c>
      <c r="J185" s="260"/>
    </row>
    <row r="186" spans="3:10" x14ac:dyDescent="0.2">
      <c r="C186" s="262"/>
      <c r="D186" s="287" t="s">
        <v>676</v>
      </c>
      <c r="E186" s="288">
        <v>42738</v>
      </c>
      <c r="F186" s="317" t="s">
        <v>482</v>
      </c>
      <c r="G186" s="289"/>
      <c r="H186" s="287" t="s">
        <v>677</v>
      </c>
      <c r="I186" s="287">
        <v>916</v>
      </c>
      <c r="J186" s="260"/>
    </row>
    <row r="187" spans="3:10" x14ac:dyDescent="0.2">
      <c r="C187" s="262"/>
      <c r="D187" s="287" t="s">
        <v>676</v>
      </c>
      <c r="E187" s="288">
        <v>42738</v>
      </c>
      <c r="F187" s="317" t="s">
        <v>482</v>
      </c>
      <c r="G187" s="289"/>
      <c r="H187" s="287" t="s">
        <v>678</v>
      </c>
      <c r="I187" s="287">
        <v>917</v>
      </c>
      <c r="J187" s="260"/>
    </row>
    <row r="188" spans="3:10" x14ac:dyDescent="0.2">
      <c r="C188" s="262"/>
      <c r="D188" s="287" t="s">
        <v>676</v>
      </c>
      <c r="E188" s="288">
        <v>42738</v>
      </c>
      <c r="F188" s="317" t="s">
        <v>482</v>
      </c>
      <c r="G188" s="289"/>
      <c r="H188" s="287" t="s">
        <v>679</v>
      </c>
      <c r="I188" s="287">
        <v>918</v>
      </c>
      <c r="J188" s="260"/>
    </row>
    <row r="189" spans="3:10" x14ac:dyDescent="0.2">
      <c r="C189" s="262"/>
      <c r="D189" s="287" t="s">
        <v>676</v>
      </c>
      <c r="E189" s="288">
        <v>42738</v>
      </c>
      <c r="F189" s="317" t="s">
        <v>482</v>
      </c>
      <c r="G189" s="289"/>
      <c r="H189" s="287" t="s">
        <v>680</v>
      </c>
      <c r="I189" s="287">
        <v>919</v>
      </c>
      <c r="J189" s="260"/>
    </row>
    <row r="190" spans="3:10" x14ac:dyDescent="0.2">
      <c r="C190" s="262"/>
      <c r="D190" s="287" t="s">
        <v>681</v>
      </c>
      <c r="E190" s="288">
        <v>42738</v>
      </c>
      <c r="F190" s="317" t="s">
        <v>482</v>
      </c>
      <c r="G190" s="289"/>
      <c r="H190" s="287" t="s">
        <v>469</v>
      </c>
      <c r="I190" s="287">
        <v>921</v>
      </c>
      <c r="J190" s="260"/>
    </row>
    <row r="191" spans="3:10" x14ac:dyDescent="0.2">
      <c r="C191" s="262"/>
      <c r="D191" s="287" t="s">
        <v>681</v>
      </c>
      <c r="E191" s="288">
        <v>42738</v>
      </c>
      <c r="F191" s="317" t="s">
        <v>482</v>
      </c>
      <c r="G191" s="289"/>
      <c r="H191" s="287" t="s">
        <v>469</v>
      </c>
      <c r="I191" s="287">
        <v>922</v>
      </c>
      <c r="J191" s="260"/>
    </row>
    <row r="192" spans="3:10" x14ac:dyDescent="0.2">
      <c r="C192" s="262"/>
      <c r="D192" s="287" t="s">
        <v>681</v>
      </c>
      <c r="E192" s="288">
        <v>42738</v>
      </c>
      <c r="F192" s="317" t="s">
        <v>482</v>
      </c>
      <c r="G192" s="289"/>
      <c r="H192" s="287" t="s">
        <v>469</v>
      </c>
      <c r="I192" s="287">
        <v>923</v>
      </c>
      <c r="J192" s="260"/>
    </row>
    <row r="193" spans="3:10" x14ac:dyDescent="0.2">
      <c r="C193" s="262"/>
      <c r="D193" s="287" t="s">
        <v>682</v>
      </c>
      <c r="E193" s="288">
        <v>42740</v>
      </c>
      <c r="F193" s="317" t="s">
        <v>480</v>
      </c>
      <c r="G193" s="289"/>
      <c r="H193" s="287" t="s">
        <v>683</v>
      </c>
      <c r="I193" s="287">
        <v>924</v>
      </c>
      <c r="J193" s="260"/>
    </row>
    <row r="194" spans="3:10" x14ac:dyDescent="0.2">
      <c r="C194" s="262"/>
      <c r="D194" s="287" t="s">
        <v>681</v>
      </c>
      <c r="E194" s="288">
        <v>42744</v>
      </c>
      <c r="F194" s="317" t="s">
        <v>482</v>
      </c>
      <c r="G194" s="289"/>
      <c r="H194" s="287" t="s">
        <v>469</v>
      </c>
      <c r="I194" s="287">
        <v>925</v>
      </c>
      <c r="J194" s="260"/>
    </row>
    <row r="195" spans="3:10" x14ac:dyDescent="0.2">
      <c r="C195" s="262"/>
      <c r="D195" s="315" t="s">
        <v>684</v>
      </c>
      <c r="E195" s="318">
        <v>42747</v>
      </c>
      <c r="F195" s="319" t="s">
        <v>480</v>
      </c>
      <c r="G195" s="320"/>
      <c r="H195" s="315" t="s">
        <v>685</v>
      </c>
      <c r="I195" s="315">
        <v>931</v>
      </c>
      <c r="J195" s="260"/>
    </row>
    <row r="196" spans="3:10" x14ac:dyDescent="0.2">
      <c r="C196" s="262"/>
      <c r="D196" s="287" t="s">
        <v>686</v>
      </c>
      <c r="E196" s="288">
        <v>42747</v>
      </c>
      <c r="F196" s="317" t="s">
        <v>470</v>
      </c>
      <c r="G196" s="289"/>
      <c r="H196" s="287" t="s">
        <v>687</v>
      </c>
      <c r="I196" s="287">
        <v>934</v>
      </c>
      <c r="J196" s="260"/>
    </row>
    <row r="197" spans="3:10" x14ac:dyDescent="0.2">
      <c r="C197" s="262"/>
      <c r="D197" s="292" t="s">
        <v>688</v>
      </c>
      <c r="E197" s="321">
        <v>42747</v>
      </c>
      <c r="F197" s="322" t="s">
        <v>470</v>
      </c>
      <c r="G197" s="314"/>
      <c r="H197" s="292" t="s">
        <v>689</v>
      </c>
      <c r="I197" s="292">
        <v>936</v>
      </c>
      <c r="J197" s="260"/>
    </row>
    <row r="198" spans="3:10" x14ac:dyDescent="0.2">
      <c r="C198" s="262"/>
      <c r="D198" s="287" t="s">
        <v>690</v>
      </c>
      <c r="E198" s="288">
        <v>42747</v>
      </c>
      <c r="F198" s="317" t="s">
        <v>470</v>
      </c>
      <c r="G198" s="289"/>
      <c r="H198" s="287" t="s">
        <v>469</v>
      </c>
      <c r="I198" s="287">
        <v>937</v>
      </c>
      <c r="J198" s="260"/>
    </row>
    <row r="199" spans="3:10" x14ac:dyDescent="0.2">
      <c r="C199" s="262"/>
      <c r="D199" s="287" t="s">
        <v>691</v>
      </c>
      <c r="E199" s="288">
        <v>42754</v>
      </c>
      <c r="F199" s="317" t="s">
        <v>470</v>
      </c>
      <c r="G199" s="289"/>
      <c r="H199" s="287" t="s">
        <v>692</v>
      </c>
      <c r="I199" s="287">
        <v>938</v>
      </c>
      <c r="J199" s="260"/>
    </row>
    <row r="200" spans="3:10" x14ac:dyDescent="0.2">
      <c r="C200" s="262"/>
      <c r="D200" s="287" t="s">
        <v>691</v>
      </c>
      <c r="E200" s="288">
        <v>42754</v>
      </c>
      <c r="F200" s="317" t="s">
        <v>482</v>
      </c>
      <c r="G200" s="289"/>
      <c r="H200" s="287" t="s">
        <v>693</v>
      </c>
      <c r="I200" s="287">
        <v>939</v>
      </c>
      <c r="J200" s="260"/>
    </row>
    <row r="201" spans="3:10" x14ac:dyDescent="0.2">
      <c r="C201" s="262"/>
      <c r="D201" s="287" t="s">
        <v>691</v>
      </c>
      <c r="E201" s="288">
        <v>42754</v>
      </c>
      <c r="F201" s="317" t="s">
        <v>482</v>
      </c>
      <c r="G201" s="289"/>
      <c r="H201" s="287" t="s">
        <v>694</v>
      </c>
      <c r="I201" s="287">
        <v>940</v>
      </c>
      <c r="J201" s="260"/>
    </row>
    <row r="202" spans="3:10" x14ac:dyDescent="0.2">
      <c r="C202" s="262"/>
      <c r="D202" s="287" t="s">
        <v>691</v>
      </c>
      <c r="E202" s="288">
        <v>42754</v>
      </c>
      <c r="F202" s="317" t="s">
        <v>482</v>
      </c>
      <c r="G202" s="289"/>
      <c r="H202" s="287" t="s">
        <v>695</v>
      </c>
      <c r="I202" s="287">
        <v>941</v>
      </c>
      <c r="J202" s="260"/>
    </row>
    <row r="203" spans="3:10" x14ac:dyDescent="0.2">
      <c r="C203" s="262"/>
      <c r="D203" s="287" t="s">
        <v>691</v>
      </c>
      <c r="E203" s="288">
        <v>42754</v>
      </c>
      <c r="F203" s="317" t="s">
        <v>482</v>
      </c>
      <c r="G203" s="289"/>
      <c r="H203" s="287" t="s">
        <v>694</v>
      </c>
      <c r="I203" s="287">
        <v>942</v>
      </c>
      <c r="J203" s="260"/>
    </row>
    <row r="204" spans="3:10" x14ac:dyDescent="0.2">
      <c r="C204" s="262"/>
      <c r="D204" s="315" t="s">
        <v>684</v>
      </c>
      <c r="E204" s="318">
        <v>42760</v>
      </c>
      <c r="F204" s="319" t="s">
        <v>470</v>
      </c>
      <c r="G204" s="320"/>
      <c r="H204" s="315" t="s">
        <v>696</v>
      </c>
      <c r="I204" s="315">
        <v>945</v>
      </c>
      <c r="J204" s="260"/>
    </row>
    <row r="205" spans="3:10" x14ac:dyDescent="0.2">
      <c r="C205" s="262"/>
      <c r="D205" s="315" t="s">
        <v>697</v>
      </c>
      <c r="E205" s="318">
        <v>42760</v>
      </c>
      <c r="F205" s="319" t="s">
        <v>470</v>
      </c>
      <c r="G205" s="320"/>
      <c r="H205" s="315" t="s">
        <v>698</v>
      </c>
      <c r="I205" s="315">
        <v>946</v>
      </c>
      <c r="J205" s="260"/>
    </row>
    <row r="206" spans="3:10" x14ac:dyDescent="0.2">
      <c r="C206" s="262"/>
      <c r="D206" s="287" t="s">
        <v>691</v>
      </c>
      <c r="E206" s="288">
        <v>42760</v>
      </c>
      <c r="F206" s="317" t="s">
        <v>482</v>
      </c>
      <c r="G206" s="289"/>
      <c r="H206" s="287" t="s">
        <v>699</v>
      </c>
      <c r="I206" s="287">
        <v>955</v>
      </c>
      <c r="J206" s="260"/>
    </row>
    <row r="207" spans="3:10" x14ac:dyDescent="0.2">
      <c r="C207" s="262"/>
      <c r="D207" s="287" t="s">
        <v>691</v>
      </c>
      <c r="E207" s="288">
        <v>42760</v>
      </c>
      <c r="F207" s="317" t="s">
        <v>482</v>
      </c>
      <c r="G207" s="289"/>
      <c r="H207" s="287" t="s">
        <v>700</v>
      </c>
      <c r="I207" s="287">
        <v>956</v>
      </c>
      <c r="J207" s="260"/>
    </row>
    <row r="208" spans="3:10" x14ac:dyDescent="0.2">
      <c r="C208" s="262"/>
      <c r="D208" s="315" t="s">
        <v>697</v>
      </c>
      <c r="E208" s="318">
        <v>42765</v>
      </c>
      <c r="F208" s="319" t="s">
        <v>480</v>
      </c>
      <c r="G208" s="320"/>
      <c r="H208" s="315" t="s">
        <v>701</v>
      </c>
      <c r="I208" s="315">
        <v>958</v>
      </c>
      <c r="J208" s="260"/>
    </row>
    <row r="209" spans="3:10" x14ac:dyDescent="0.2">
      <c r="C209" s="262"/>
      <c r="D209" s="270" t="s">
        <v>702</v>
      </c>
      <c r="E209" s="271">
        <v>42786</v>
      </c>
      <c r="F209" s="323" t="s">
        <v>482</v>
      </c>
      <c r="G209" s="272"/>
      <c r="H209" s="270" t="s">
        <v>703</v>
      </c>
      <c r="I209" s="270">
        <v>963</v>
      </c>
      <c r="J209" s="260"/>
    </row>
    <row r="210" spans="3:10" x14ac:dyDescent="0.2">
      <c r="C210" s="262"/>
      <c r="D210" s="287" t="s">
        <v>704</v>
      </c>
      <c r="E210" s="288">
        <v>42792</v>
      </c>
      <c r="F210" s="317" t="s">
        <v>467</v>
      </c>
      <c r="G210" s="289"/>
      <c r="H210" s="287" t="s">
        <v>705</v>
      </c>
      <c r="I210" s="287">
        <v>967</v>
      </c>
      <c r="J210" s="260"/>
    </row>
    <row r="211" spans="3:10" x14ac:dyDescent="0.2">
      <c r="C211" s="262"/>
      <c r="D211" s="315" t="s">
        <v>697</v>
      </c>
      <c r="E211" s="318">
        <v>42792</v>
      </c>
      <c r="F211" s="319" t="s">
        <v>467</v>
      </c>
      <c r="G211" s="320"/>
      <c r="H211" s="315" t="s">
        <v>706</v>
      </c>
      <c r="I211" s="315">
        <v>971</v>
      </c>
      <c r="J211" s="260"/>
    </row>
    <row r="212" spans="3:10" x14ac:dyDescent="0.2">
      <c r="C212" s="262"/>
      <c r="D212" s="287" t="s">
        <v>707</v>
      </c>
      <c r="E212" s="288">
        <v>42809</v>
      </c>
      <c r="F212" s="287" t="s">
        <v>480</v>
      </c>
      <c r="G212" s="287"/>
      <c r="H212" s="287" t="s">
        <v>708</v>
      </c>
      <c r="I212" s="287">
        <v>978</v>
      </c>
      <c r="J212" s="260"/>
    </row>
    <row r="213" spans="3:10" x14ac:dyDescent="0.2">
      <c r="C213" s="262"/>
      <c r="D213" s="287" t="s">
        <v>707</v>
      </c>
      <c r="E213" s="288">
        <v>42813</v>
      </c>
      <c r="F213" s="287" t="s">
        <v>480</v>
      </c>
      <c r="G213" s="289"/>
      <c r="H213" s="287" t="s">
        <v>709</v>
      </c>
      <c r="I213" s="287">
        <v>980</v>
      </c>
      <c r="J213" s="260"/>
    </row>
    <row r="214" spans="3:10" x14ac:dyDescent="0.2">
      <c r="C214" s="262"/>
      <c r="D214" s="273" t="s">
        <v>710</v>
      </c>
      <c r="E214" s="274">
        <v>42813</v>
      </c>
      <c r="F214" s="275" t="s">
        <v>467</v>
      </c>
      <c r="G214" s="275"/>
      <c r="H214" s="273" t="s">
        <v>711</v>
      </c>
      <c r="I214" s="273">
        <v>984</v>
      </c>
      <c r="J214" s="260"/>
    </row>
    <row r="215" spans="3:10" x14ac:dyDescent="0.2">
      <c r="C215" s="262"/>
      <c r="D215" s="273" t="s">
        <v>712</v>
      </c>
      <c r="E215" s="274">
        <v>42824</v>
      </c>
      <c r="F215" s="324" t="s">
        <v>467</v>
      </c>
      <c r="G215" s="273"/>
      <c r="H215" s="273" t="s">
        <v>713</v>
      </c>
      <c r="I215" s="273">
        <v>994</v>
      </c>
      <c r="J215" s="260"/>
    </row>
    <row r="216" spans="3:10" x14ac:dyDescent="0.2">
      <c r="C216" s="262"/>
      <c r="D216" s="287" t="s">
        <v>707</v>
      </c>
      <c r="E216" s="288">
        <v>42824</v>
      </c>
      <c r="F216" s="287" t="s">
        <v>467</v>
      </c>
      <c r="G216" s="289"/>
      <c r="H216" s="287" t="s">
        <v>714</v>
      </c>
      <c r="I216" s="287">
        <v>995</v>
      </c>
      <c r="J216" s="260"/>
    </row>
    <row r="217" spans="3:10" x14ac:dyDescent="0.2">
      <c r="C217" s="262"/>
      <c r="D217" s="270" t="s">
        <v>715</v>
      </c>
      <c r="E217" s="271">
        <v>42838</v>
      </c>
      <c r="F217" s="270" t="s">
        <v>467</v>
      </c>
      <c r="G217" s="272"/>
      <c r="H217" s="270" t="s">
        <v>716</v>
      </c>
      <c r="I217" s="270">
        <v>1002</v>
      </c>
      <c r="J217" s="260"/>
    </row>
    <row r="218" spans="3:10" x14ac:dyDescent="0.2">
      <c r="C218" s="262"/>
      <c r="D218" s="297" t="s">
        <v>717</v>
      </c>
      <c r="E218" s="298">
        <v>42852</v>
      </c>
      <c r="F218" s="297" t="s">
        <v>467</v>
      </c>
      <c r="G218" s="299"/>
      <c r="H218" s="297" t="s">
        <v>718</v>
      </c>
      <c r="I218" s="297">
        <v>1014</v>
      </c>
      <c r="J218" s="260"/>
    </row>
    <row r="219" spans="3:10" x14ac:dyDescent="0.2">
      <c r="C219" s="262"/>
      <c r="D219" s="297" t="s">
        <v>717</v>
      </c>
      <c r="E219" s="298">
        <v>42865</v>
      </c>
      <c r="F219" s="297" t="s">
        <v>467</v>
      </c>
      <c r="G219" s="299"/>
      <c r="H219" s="297" t="s">
        <v>719</v>
      </c>
      <c r="I219" s="297">
        <v>1017</v>
      </c>
      <c r="J219" s="260"/>
    </row>
    <row r="220" spans="3:10" x14ac:dyDescent="0.2">
      <c r="C220" s="262"/>
      <c r="D220" s="297" t="s">
        <v>717</v>
      </c>
      <c r="E220" s="298">
        <v>42865</v>
      </c>
      <c r="F220" s="297" t="s">
        <v>467</v>
      </c>
      <c r="G220" s="299"/>
      <c r="H220" s="297" t="s">
        <v>720</v>
      </c>
      <c r="I220" s="297">
        <v>1018</v>
      </c>
      <c r="J220" s="260"/>
    </row>
    <row r="221" spans="3:10" x14ac:dyDescent="0.2">
      <c r="C221" s="262"/>
      <c r="D221" s="297" t="s">
        <v>717</v>
      </c>
      <c r="E221" s="298">
        <v>42866</v>
      </c>
      <c r="F221" s="297" t="s">
        <v>467</v>
      </c>
      <c r="G221" s="299"/>
      <c r="H221" s="297" t="s">
        <v>714</v>
      </c>
      <c r="I221" s="297">
        <v>1019</v>
      </c>
      <c r="J221" s="260"/>
    </row>
    <row r="222" spans="3:10" x14ac:dyDescent="0.2">
      <c r="C222" s="262"/>
      <c r="D222" s="297" t="s">
        <v>717</v>
      </c>
      <c r="E222" s="298">
        <v>42866</v>
      </c>
      <c r="F222" s="297" t="s">
        <v>467</v>
      </c>
      <c r="G222" s="299"/>
      <c r="H222" s="297" t="s">
        <v>721</v>
      </c>
      <c r="I222" s="297">
        <v>1020</v>
      </c>
      <c r="J222" s="260"/>
    </row>
    <row r="223" spans="3:10" x14ac:dyDescent="0.2">
      <c r="C223" s="262"/>
      <c r="D223" s="297" t="s">
        <v>722</v>
      </c>
      <c r="E223" s="298">
        <v>42867</v>
      </c>
      <c r="F223" s="297" t="s">
        <v>467</v>
      </c>
      <c r="G223" s="299"/>
      <c r="H223" s="297" t="s">
        <v>723</v>
      </c>
      <c r="I223" s="297">
        <v>1022</v>
      </c>
      <c r="J223" s="260"/>
    </row>
    <row r="224" spans="3:10" x14ac:dyDescent="0.2">
      <c r="C224" s="262"/>
      <c r="D224" s="297" t="s">
        <v>717</v>
      </c>
      <c r="E224" s="298">
        <v>42871</v>
      </c>
      <c r="F224" s="297" t="s">
        <v>467</v>
      </c>
      <c r="G224" s="299"/>
      <c r="H224" s="297" t="s">
        <v>724</v>
      </c>
      <c r="I224" s="297">
        <v>1023</v>
      </c>
      <c r="J224" s="260"/>
    </row>
    <row r="225" spans="3:10" x14ac:dyDescent="0.2">
      <c r="C225" s="262"/>
      <c r="D225" s="297" t="s">
        <v>717</v>
      </c>
      <c r="E225" s="298">
        <v>42872</v>
      </c>
      <c r="F225" s="297" t="s">
        <v>467</v>
      </c>
      <c r="G225" s="299"/>
      <c r="H225" s="297" t="s">
        <v>495</v>
      </c>
      <c r="I225" s="297">
        <v>1026</v>
      </c>
      <c r="J225" s="260"/>
    </row>
    <row r="226" spans="3:10" x14ac:dyDescent="0.2">
      <c r="C226" s="262"/>
      <c r="D226" s="325" t="s">
        <v>725</v>
      </c>
      <c r="E226" s="326">
        <v>42881</v>
      </c>
      <c r="F226" s="327" t="s">
        <v>482</v>
      </c>
      <c r="G226" s="327"/>
      <c r="H226" s="325" t="s">
        <v>488</v>
      </c>
      <c r="I226" s="325">
        <v>1029</v>
      </c>
      <c r="J226" s="260"/>
    </row>
    <row r="227" spans="3:10" x14ac:dyDescent="0.2">
      <c r="C227" s="262"/>
      <c r="D227" s="325" t="s">
        <v>725</v>
      </c>
      <c r="E227" s="326">
        <v>42885</v>
      </c>
      <c r="F227" s="327" t="s">
        <v>482</v>
      </c>
      <c r="G227" s="327"/>
      <c r="H227" s="325" t="s">
        <v>726</v>
      </c>
      <c r="I227" s="325">
        <v>1035</v>
      </c>
      <c r="J227" s="260"/>
    </row>
    <row r="228" spans="3:10" x14ac:dyDescent="0.2">
      <c r="C228" s="262"/>
      <c r="D228" s="325" t="s">
        <v>725</v>
      </c>
      <c r="E228" s="326">
        <v>42885</v>
      </c>
      <c r="F228" s="327" t="s">
        <v>482</v>
      </c>
      <c r="G228" s="327"/>
      <c r="H228" s="325" t="s">
        <v>488</v>
      </c>
      <c r="I228" s="325">
        <v>1036</v>
      </c>
      <c r="J228" s="260"/>
    </row>
    <row r="229" spans="3:10" x14ac:dyDescent="0.2">
      <c r="C229" s="262"/>
      <c r="D229" s="270" t="s">
        <v>727</v>
      </c>
      <c r="E229" s="271">
        <v>42886</v>
      </c>
      <c r="F229" s="272" t="s">
        <v>467</v>
      </c>
      <c r="G229" s="272"/>
      <c r="H229" s="270" t="s">
        <v>728</v>
      </c>
      <c r="I229" s="270">
        <v>1039</v>
      </c>
      <c r="J229" s="260"/>
    </row>
    <row r="230" spans="3:10" x14ac:dyDescent="0.2">
      <c r="C230" s="262"/>
      <c r="D230" s="325" t="s">
        <v>725</v>
      </c>
      <c r="E230" s="326">
        <v>42886</v>
      </c>
      <c r="F230" s="327" t="s">
        <v>467</v>
      </c>
      <c r="G230" s="327"/>
      <c r="H230" s="325" t="s">
        <v>729</v>
      </c>
      <c r="I230" s="325">
        <v>1040</v>
      </c>
      <c r="J230" s="260"/>
    </row>
    <row r="231" spans="3:10" x14ac:dyDescent="0.2">
      <c r="C231" s="262"/>
      <c r="D231" s="297" t="s">
        <v>730</v>
      </c>
      <c r="E231" s="298">
        <v>42872</v>
      </c>
      <c r="F231" s="297" t="s">
        <v>467</v>
      </c>
      <c r="G231" s="299"/>
      <c r="H231" s="297" t="s">
        <v>469</v>
      </c>
      <c r="I231" s="297">
        <v>1045</v>
      </c>
      <c r="J231" s="260"/>
    </row>
    <row r="232" spans="3:10" x14ac:dyDescent="0.2">
      <c r="C232" s="262"/>
      <c r="D232" s="325" t="s">
        <v>731</v>
      </c>
      <c r="E232" s="326">
        <v>42898</v>
      </c>
      <c r="F232" s="325" t="s">
        <v>470</v>
      </c>
      <c r="G232" s="327"/>
      <c r="H232" s="325" t="s">
        <v>732</v>
      </c>
      <c r="I232" s="325">
        <v>1071</v>
      </c>
      <c r="J232" s="260"/>
    </row>
    <row r="233" spans="3:10" x14ac:dyDescent="0.2">
      <c r="C233" s="262"/>
      <c r="D233" s="297" t="s">
        <v>717</v>
      </c>
      <c r="E233" s="298">
        <v>42898</v>
      </c>
      <c r="F233" s="297" t="s">
        <v>470</v>
      </c>
      <c r="G233" s="299"/>
      <c r="H233" s="297" t="s">
        <v>733</v>
      </c>
      <c r="I233" s="297">
        <v>1073</v>
      </c>
      <c r="J233" s="260"/>
    </row>
    <row r="234" spans="3:10" x14ac:dyDescent="0.2">
      <c r="C234" s="262"/>
      <c r="D234" s="297" t="s">
        <v>734</v>
      </c>
      <c r="E234" s="298">
        <v>42899</v>
      </c>
      <c r="F234" s="297" t="s">
        <v>482</v>
      </c>
      <c r="G234" s="299"/>
      <c r="H234" s="297" t="s">
        <v>469</v>
      </c>
      <c r="I234" s="297">
        <v>1077</v>
      </c>
      <c r="J234" s="260"/>
    </row>
    <row r="235" spans="3:10" x14ac:dyDescent="0.2">
      <c r="C235" s="262"/>
      <c r="D235" s="287" t="s">
        <v>707</v>
      </c>
      <c r="E235" s="288">
        <v>42899</v>
      </c>
      <c r="F235" s="287" t="s">
        <v>482</v>
      </c>
      <c r="G235" s="289"/>
      <c r="H235" s="287" t="s">
        <v>469</v>
      </c>
      <c r="I235" s="287">
        <v>1078</v>
      </c>
      <c r="J235" s="260"/>
    </row>
    <row r="236" spans="3:10" x14ac:dyDescent="0.2">
      <c r="C236" s="262" t="s">
        <v>735</v>
      </c>
      <c r="D236" s="297" t="s">
        <v>736</v>
      </c>
      <c r="E236" s="298">
        <v>42939</v>
      </c>
      <c r="F236" s="297" t="s">
        <v>470</v>
      </c>
      <c r="G236" s="299"/>
      <c r="H236" s="297" t="s">
        <v>737</v>
      </c>
      <c r="I236" s="297">
        <v>1098</v>
      </c>
      <c r="J236" s="260"/>
    </row>
    <row r="237" spans="3:10" x14ac:dyDescent="0.2">
      <c r="C237" s="262"/>
      <c r="D237" s="325" t="s">
        <v>725</v>
      </c>
      <c r="E237" s="326">
        <v>42939</v>
      </c>
      <c r="F237" s="327" t="s">
        <v>470</v>
      </c>
      <c r="G237" s="327"/>
      <c r="H237" s="325" t="s">
        <v>738</v>
      </c>
      <c r="I237" s="325">
        <v>1099</v>
      </c>
      <c r="J237" s="260"/>
    </row>
    <row r="238" spans="3:10" x14ac:dyDescent="0.2">
      <c r="C238" s="328" t="s">
        <v>739</v>
      </c>
      <c r="D238" s="328" t="s">
        <v>740</v>
      </c>
      <c r="E238" s="329">
        <v>42975</v>
      </c>
      <c r="F238" s="330" t="s">
        <v>660</v>
      </c>
      <c r="G238" s="330"/>
      <c r="H238" s="328" t="s">
        <v>741</v>
      </c>
      <c r="I238" s="328">
        <v>1136</v>
      </c>
      <c r="J238" s="260"/>
    </row>
    <row r="239" spans="3:10" x14ac:dyDescent="0.2">
      <c r="C239" s="270"/>
      <c r="D239" s="331" t="s">
        <v>742</v>
      </c>
      <c r="E239" s="332">
        <v>42998</v>
      </c>
      <c r="F239" s="333" t="s">
        <v>470</v>
      </c>
      <c r="G239" s="333"/>
      <c r="H239" s="331" t="s">
        <v>698</v>
      </c>
      <c r="I239" s="331">
        <v>1144</v>
      </c>
      <c r="J239" s="260"/>
    </row>
    <row r="240" spans="3:10" x14ac:dyDescent="0.2">
      <c r="C240" s="270"/>
      <c r="D240" s="262" t="s">
        <v>743</v>
      </c>
      <c r="E240" s="269">
        <v>43025</v>
      </c>
      <c r="F240" s="262" t="s">
        <v>470</v>
      </c>
      <c r="G240" s="262"/>
      <c r="H240" s="262" t="s">
        <v>744</v>
      </c>
      <c r="I240" s="262">
        <v>1152</v>
      </c>
      <c r="J240" s="260"/>
    </row>
    <row r="241" spans="3:10" x14ac:dyDescent="0.2">
      <c r="C241" s="270"/>
      <c r="D241" s="297" t="s">
        <v>736</v>
      </c>
      <c r="E241" s="298">
        <v>43068</v>
      </c>
      <c r="F241" s="297" t="s">
        <v>470</v>
      </c>
      <c r="G241" s="299"/>
      <c r="H241" s="297" t="s">
        <v>745</v>
      </c>
      <c r="I241" s="297">
        <v>1167</v>
      </c>
      <c r="J241" s="260"/>
    </row>
    <row r="242" spans="3:10" x14ac:dyDescent="0.2">
      <c r="C242" s="270"/>
      <c r="D242" s="262" t="s">
        <v>743</v>
      </c>
      <c r="E242" s="271">
        <v>43068</v>
      </c>
      <c r="F242" s="272" t="s">
        <v>470</v>
      </c>
      <c r="G242" s="272"/>
      <c r="H242" s="262" t="s">
        <v>744</v>
      </c>
      <c r="I242" s="270">
        <v>1169</v>
      </c>
      <c r="J242" s="260"/>
    </row>
    <row r="243" spans="3:10" x14ac:dyDescent="0.2">
      <c r="C243" s="270"/>
      <c r="D243" s="270" t="s">
        <v>746</v>
      </c>
      <c r="E243" s="271">
        <v>43074</v>
      </c>
      <c r="F243" s="272" t="s">
        <v>482</v>
      </c>
      <c r="G243" s="272"/>
      <c r="H243" s="270" t="s">
        <v>747</v>
      </c>
      <c r="I243" s="270">
        <v>1172</v>
      </c>
      <c r="J243" s="260"/>
    </row>
    <row r="244" spans="3:10" ht="15" x14ac:dyDescent="0.25">
      <c r="C244" s="270"/>
      <c r="D244" s="262"/>
      <c r="E244" s="269"/>
      <c r="F244" s="262"/>
      <c r="G244" s="285"/>
      <c r="H244" s="366" t="s">
        <v>475</v>
      </c>
      <c r="I244" s="367"/>
      <c r="J244" s="260"/>
    </row>
    <row r="245" spans="3:10" x14ac:dyDescent="0.2">
      <c r="C245" s="260"/>
      <c r="D245" s="260"/>
      <c r="E245" s="260"/>
      <c r="F245" s="260"/>
      <c r="G245" s="260"/>
      <c r="H245" s="260"/>
      <c r="I245" s="260"/>
      <c r="J245" s="260"/>
    </row>
    <row r="246" spans="3:10" x14ac:dyDescent="0.2">
      <c r="C246" s="261"/>
      <c r="D246" s="281"/>
      <c r="E246" s="261"/>
      <c r="F246" s="261"/>
      <c r="G246" s="261"/>
      <c r="H246" s="261"/>
      <c r="I246" s="261"/>
      <c r="J246" s="260"/>
    </row>
    <row r="247" spans="3:10" x14ac:dyDescent="0.2">
      <c r="C247" s="261"/>
      <c r="D247" s="281"/>
      <c r="E247" s="368" t="s">
        <v>748</v>
      </c>
      <c r="F247" s="369"/>
      <c r="G247" s="369"/>
      <c r="H247" s="261"/>
      <c r="I247" s="261"/>
      <c r="J247" s="260"/>
    </row>
    <row r="248" spans="3:10" x14ac:dyDescent="0.2">
      <c r="C248" s="261"/>
      <c r="D248" s="281"/>
      <c r="E248" s="370"/>
      <c r="F248" s="370"/>
      <c r="G248" s="370"/>
      <c r="H248" s="261"/>
      <c r="I248" s="261"/>
      <c r="J248" s="260"/>
    </row>
    <row r="249" spans="3:10" ht="15" x14ac:dyDescent="0.25">
      <c r="C249" s="282" t="s">
        <v>214</v>
      </c>
      <c r="D249" s="283" t="s">
        <v>476</v>
      </c>
      <c r="E249" s="279" t="s">
        <v>496</v>
      </c>
      <c r="F249" s="282" t="s">
        <v>463</v>
      </c>
      <c r="G249" s="282" t="s">
        <v>497</v>
      </c>
      <c r="H249" s="290" t="s">
        <v>466</v>
      </c>
      <c r="I249" s="261"/>
      <c r="J249" s="260"/>
    </row>
    <row r="250" spans="3:10" x14ac:dyDescent="0.2">
      <c r="C250" s="262" t="s">
        <v>749</v>
      </c>
      <c r="D250" s="269">
        <v>42740</v>
      </c>
      <c r="E250" s="262" t="s">
        <v>750</v>
      </c>
      <c r="F250" s="280"/>
      <c r="G250" s="262" t="s">
        <v>751</v>
      </c>
      <c r="H250" s="291">
        <v>385</v>
      </c>
      <c r="I250" s="261"/>
      <c r="J250" s="260"/>
    </row>
    <row r="251" spans="3:10" x14ac:dyDescent="0.2">
      <c r="C251" s="262" t="s">
        <v>752</v>
      </c>
      <c r="D251" s="269">
        <v>42743</v>
      </c>
      <c r="E251" s="293" t="s">
        <v>482</v>
      </c>
      <c r="F251" s="334"/>
      <c r="G251" s="293" t="s">
        <v>492</v>
      </c>
      <c r="H251" s="284">
        <v>386</v>
      </c>
      <c r="I251" s="261"/>
      <c r="J251" s="260"/>
    </row>
    <row r="252" spans="3:10" x14ac:dyDescent="0.2">
      <c r="C252" s="262" t="s">
        <v>753</v>
      </c>
      <c r="D252" s="269">
        <v>42743</v>
      </c>
      <c r="E252" s="262" t="s">
        <v>482</v>
      </c>
      <c r="F252" s="280"/>
      <c r="G252" s="293" t="s">
        <v>492</v>
      </c>
      <c r="H252" s="291">
        <v>387</v>
      </c>
      <c r="I252" s="261"/>
      <c r="J252" s="260"/>
    </row>
    <row r="253" spans="3:10" x14ac:dyDescent="0.2">
      <c r="C253" s="262" t="s">
        <v>754</v>
      </c>
      <c r="D253" s="269">
        <v>42766</v>
      </c>
      <c r="E253" s="262" t="s">
        <v>507</v>
      </c>
      <c r="F253" s="280"/>
      <c r="G253" s="293" t="s">
        <v>755</v>
      </c>
      <c r="H253" s="291">
        <v>388</v>
      </c>
      <c r="I253" s="261"/>
      <c r="J253" s="260"/>
    </row>
    <row r="254" spans="3:10" x14ac:dyDescent="0.2">
      <c r="C254" s="262" t="s">
        <v>756</v>
      </c>
      <c r="D254" s="269">
        <v>42766</v>
      </c>
      <c r="E254" s="262" t="s">
        <v>470</v>
      </c>
      <c r="F254" s="280"/>
      <c r="G254" s="293" t="s">
        <v>757</v>
      </c>
      <c r="H254" s="291">
        <v>389</v>
      </c>
      <c r="I254" s="261"/>
      <c r="J254" s="260"/>
    </row>
    <row r="255" spans="3:10" x14ac:dyDescent="0.2">
      <c r="C255" s="262" t="s">
        <v>754</v>
      </c>
      <c r="D255" s="269">
        <v>42766</v>
      </c>
      <c r="E255" s="262" t="s">
        <v>470</v>
      </c>
      <c r="F255" s="280"/>
      <c r="G255" s="293" t="s">
        <v>758</v>
      </c>
      <c r="H255" s="291">
        <v>390</v>
      </c>
      <c r="I255" s="261"/>
      <c r="J255" s="260"/>
    </row>
    <row r="256" spans="3:10" x14ac:dyDescent="0.2">
      <c r="C256" s="262" t="s">
        <v>754</v>
      </c>
      <c r="D256" s="269">
        <v>42767</v>
      </c>
      <c r="E256" s="262" t="s">
        <v>482</v>
      </c>
      <c r="F256" s="280"/>
      <c r="G256" s="293" t="s">
        <v>759</v>
      </c>
      <c r="H256" s="291">
        <v>391</v>
      </c>
      <c r="I256" s="260"/>
      <c r="J256" s="260"/>
    </row>
    <row r="257" spans="3:10" x14ac:dyDescent="0.2">
      <c r="C257" s="262" t="s">
        <v>754</v>
      </c>
      <c r="D257" s="269">
        <v>42767</v>
      </c>
      <c r="E257" s="262" t="s">
        <v>507</v>
      </c>
      <c r="F257" s="280"/>
      <c r="G257" s="293" t="s">
        <v>760</v>
      </c>
      <c r="H257" s="291">
        <v>392</v>
      </c>
      <c r="I257" s="260"/>
      <c r="J257" s="260"/>
    </row>
    <row r="258" spans="3:10" x14ac:dyDescent="0.2">
      <c r="C258" s="262" t="s">
        <v>749</v>
      </c>
      <c r="D258" s="269">
        <v>42767</v>
      </c>
      <c r="E258" s="262" t="s">
        <v>507</v>
      </c>
      <c r="F258" s="280"/>
      <c r="G258" s="293" t="s">
        <v>761</v>
      </c>
      <c r="H258" s="291">
        <v>393</v>
      </c>
      <c r="I258" s="260"/>
      <c r="J258" s="260"/>
    </row>
    <row r="259" spans="3:10" x14ac:dyDescent="0.2">
      <c r="C259" s="262" t="s">
        <v>754</v>
      </c>
      <c r="D259" s="269">
        <v>42767</v>
      </c>
      <c r="E259" s="262" t="s">
        <v>507</v>
      </c>
      <c r="F259" s="280"/>
      <c r="G259" s="293" t="s">
        <v>762</v>
      </c>
      <c r="H259" s="291">
        <v>394</v>
      </c>
      <c r="I259" s="260"/>
      <c r="J259" s="260"/>
    </row>
    <row r="260" spans="3:10" x14ac:dyDescent="0.2">
      <c r="C260" s="262" t="s">
        <v>754</v>
      </c>
      <c r="D260" s="269">
        <v>42767</v>
      </c>
      <c r="E260" s="262" t="s">
        <v>507</v>
      </c>
      <c r="F260" s="280"/>
      <c r="G260" s="293" t="s">
        <v>763</v>
      </c>
      <c r="H260" s="291">
        <v>395</v>
      </c>
      <c r="I260" s="260"/>
      <c r="J260" s="260"/>
    </row>
    <row r="261" spans="3:10" x14ac:dyDescent="0.2">
      <c r="C261" s="262" t="s">
        <v>754</v>
      </c>
      <c r="D261" s="269">
        <v>42771</v>
      </c>
      <c r="E261" s="262" t="s">
        <v>507</v>
      </c>
      <c r="F261" s="280"/>
      <c r="G261" s="293" t="s">
        <v>764</v>
      </c>
      <c r="H261" s="291">
        <v>396</v>
      </c>
      <c r="I261" s="260"/>
      <c r="J261" s="260"/>
    </row>
    <row r="262" spans="3:10" x14ac:dyDescent="0.2">
      <c r="C262" s="262" t="s">
        <v>749</v>
      </c>
      <c r="D262" s="269">
        <v>43136</v>
      </c>
      <c r="E262" s="262" t="s">
        <v>482</v>
      </c>
      <c r="F262" s="280"/>
      <c r="G262" s="262" t="s">
        <v>765</v>
      </c>
      <c r="H262" s="291">
        <v>397</v>
      </c>
      <c r="I262" s="260"/>
      <c r="J262" s="260"/>
    </row>
    <row r="263" spans="3:10" x14ac:dyDescent="0.2">
      <c r="C263" s="262" t="s">
        <v>766</v>
      </c>
      <c r="D263" s="269">
        <v>42794</v>
      </c>
      <c r="E263" s="262" t="s">
        <v>467</v>
      </c>
      <c r="F263" s="280"/>
      <c r="G263" s="262" t="s">
        <v>767</v>
      </c>
      <c r="H263" s="291">
        <v>398</v>
      </c>
      <c r="I263" s="260"/>
      <c r="J263" s="260"/>
    </row>
    <row r="264" spans="3:10" x14ac:dyDescent="0.2">
      <c r="C264" s="262" t="s">
        <v>749</v>
      </c>
      <c r="D264" s="269">
        <v>42807</v>
      </c>
      <c r="E264" s="262" t="s">
        <v>482</v>
      </c>
      <c r="F264" s="280"/>
      <c r="G264" s="262" t="s">
        <v>768</v>
      </c>
      <c r="H264" s="291">
        <v>399</v>
      </c>
      <c r="I264" s="260"/>
      <c r="J264" s="260"/>
    </row>
    <row r="265" spans="3:10" x14ac:dyDescent="0.2">
      <c r="C265" s="262" t="s">
        <v>749</v>
      </c>
      <c r="D265" s="269">
        <v>42807</v>
      </c>
      <c r="E265" s="262" t="s">
        <v>482</v>
      </c>
      <c r="F265" s="280"/>
      <c r="G265" s="262" t="s">
        <v>500</v>
      </c>
      <c r="H265" s="291">
        <v>400</v>
      </c>
      <c r="I265" s="260"/>
      <c r="J265" s="260"/>
    </row>
    <row r="266" spans="3:10" x14ac:dyDescent="0.2">
      <c r="C266" s="262" t="s">
        <v>749</v>
      </c>
      <c r="D266" s="269">
        <v>42807</v>
      </c>
      <c r="E266" s="262" t="s">
        <v>482</v>
      </c>
      <c r="F266" s="280"/>
      <c r="G266" s="262" t="s">
        <v>501</v>
      </c>
      <c r="H266" s="291">
        <v>401</v>
      </c>
      <c r="I266" s="260"/>
      <c r="J266" s="260"/>
    </row>
    <row r="267" spans="3:10" x14ac:dyDescent="0.2">
      <c r="C267" s="262" t="s">
        <v>754</v>
      </c>
      <c r="D267" s="269">
        <v>42807</v>
      </c>
      <c r="E267" s="262" t="s">
        <v>482</v>
      </c>
      <c r="F267" s="280"/>
      <c r="G267" s="262" t="s">
        <v>769</v>
      </c>
      <c r="H267" s="291">
        <v>402</v>
      </c>
      <c r="I267" s="260"/>
      <c r="J267" s="260"/>
    </row>
    <row r="268" spans="3:10" x14ac:dyDescent="0.2">
      <c r="C268" s="262" t="s">
        <v>754</v>
      </c>
      <c r="D268" s="269">
        <v>42807</v>
      </c>
      <c r="E268" s="262" t="s">
        <v>467</v>
      </c>
      <c r="F268" s="280"/>
      <c r="G268" s="262" t="s">
        <v>770</v>
      </c>
      <c r="H268" s="291">
        <v>403</v>
      </c>
      <c r="I268" s="260"/>
      <c r="J268" s="260"/>
    </row>
    <row r="269" spans="3:10" x14ac:dyDescent="0.2">
      <c r="C269" s="262" t="s">
        <v>749</v>
      </c>
      <c r="D269" s="269">
        <v>42807</v>
      </c>
      <c r="E269" s="262" t="s">
        <v>467</v>
      </c>
      <c r="F269" s="280"/>
      <c r="G269" s="262" t="s">
        <v>771</v>
      </c>
      <c r="H269" s="291">
        <v>404</v>
      </c>
      <c r="I269" s="260"/>
      <c r="J269" s="260"/>
    </row>
    <row r="270" spans="3:10" x14ac:dyDescent="0.2">
      <c r="C270" s="262" t="s">
        <v>766</v>
      </c>
      <c r="D270" s="269">
        <v>42807</v>
      </c>
      <c r="E270" s="262" t="s">
        <v>467</v>
      </c>
      <c r="F270" s="280"/>
      <c r="G270" s="262" t="s">
        <v>772</v>
      </c>
      <c r="H270" s="291">
        <v>405</v>
      </c>
      <c r="I270" s="260"/>
      <c r="J270" s="260"/>
    </row>
    <row r="271" spans="3:10" x14ac:dyDescent="0.2">
      <c r="C271" s="262" t="s">
        <v>766</v>
      </c>
      <c r="D271" s="269">
        <v>42807</v>
      </c>
      <c r="E271" s="262" t="s">
        <v>467</v>
      </c>
      <c r="F271" s="280"/>
      <c r="G271" s="262" t="s">
        <v>773</v>
      </c>
      <c r="H271" s="291">
        <v>407</v>
      </c>
      <c r="I271" s="260"/>
      <c r="J271" s="260"/>
    </row>
    <row r="272" spans="3:10" x14ac:dyDescent="0.2">
      <c r="C272" s="262" t="s">
        <v>749</v>
      </c>
      <c r="D272" s="269">
        <v>42806</v>
      </c>
      <c r="E272" s="262" t="s">
        <v>467</v>
      </c>
      <c r="F272" s="280"/>
      <c r="G272" s="262" t="s">
        <v>774</v>
      </c>
      <c r="H272" s="291">
        <v>408</v>
      </c>
      <c r="I272" s="260"/>
      <c r="J272" s="260"/>
    </row>
    <row r="273" spans="3:10" x14ac:dyDescent="0.2">
      <c r="C273" s="262" t="s">
        <v>749</v>
      </c>
      <c r="D273" s="269">
        <v>42816</v>
      </c>
      <c r="E273" s="293" t="s">
        <v>480</v>
      </c>
      <c r="F273" s="334"/>
      <c r="G273" s="293" t="s">
        <v>775</v>
      </c>
      <c r="H273" s="284">
        <v>409</v>
      </c>
      <c r="I273" s="260"/>
      <c r="J273" s="260"/>
    </row>
    <row r="274" spans="3:10" x14ac:dyDescent="0.2">
      <c r="C274" s="262" t="s">
        <v>749</v>
      </c>
      <c r="D274" s="269">
        <v>42817</v>
      </c>
      <c r="E274" s="293" t="s">
        <v>467</v>
      </c>
      <c r="F274" s="334"/>
      <c r="G274" s="293" t="s">
        <v>713</v>
      </c>
      <c r="H274" s="284">
        <v>411</v>
      </c>
      <c r="I274" s="260"/>
      <c r="J274" s="260"/>
    </row>
    <row r="275" spans="3:10" x14ac:dyDescent="0.2">
      <c r="C275" s="262" t="s">
        <v>749</v>
      </c>
      <c r="D275" s="269">
        <v>42820</v>
      </c>
      <c r="E275" s="293" t="s">
        <v>467</v>
      </c>
      <c r="F275" s="334"/>
      <c r="G275" s="293" t="s">
        <v>498</v>
      </c>
      <c r="H275" s="284">
        <v>412</v>
      </c>
      <c r="I275" s="260"/>
      <c r="J275" s="260"/>
    </row>
    <row r="276" spans="3:10" x14ac:dyDescent="0.2">
      <c r="C276" s="262" t="s">
        <v>754</v>
      </c>
      <c r="D276" s="269">
        <v>42831</v>
      </c>
      <c r="E276" s="293" t="s">
        <v>776</v>
      </c>
      <c r="F276" s="334"/>
      <c r="G276" s="293" t="s">
        <v>777</v>
      </c>
      <c r="H276" s="284">
        <v>413</v>
      </c>
      <c r="I276" s="260"/>
      <c r="J276" s="260"/>
    </row>
    <row r="277" spans="3:10" x14ac:dyDescent="0.2">
      <c r="C277" s="262" t="s">
        <v>754</v>
      </c>
      <c r="D277" s="269">
        <v>42834</v>
      </c>
      <c r="E277" s="293" t="s">
        <v>507</v>
      </c>
      <c r="F277" s="334"/>
      <c r="G277" s="293" t="s">
        <v>755</v>
      </c>
      <c r="H277" s="284">
        <v>414</v>
      </c>
      <c r="I277" s="260"/>
      <c r="J277" s="260"/>
    </row>
    <row r="278" spans="3:10" x14ac:dyDescent="0.2">
      <c r="C278" s="262" t="s">
        <v>754</v>
      </c>
      <c r="D278" s="269">
        <v>42834</v>
      </c>
      <c r="E278" s="262" t="s">
        <v>507</v>
      </c>
      <c r="F278" s="262"/>
      <c r="G278" s="262" t="s">
        <v>778</v>
      </c>
      <c r="H278" s="284">
        <v>415</v>
      </c>
      <c r="I278" s="260"/>
      <c r="J278" s="260"/>
    </row>
    <row r="279" spans="3:10" x14ac:dyDescent="0.2">
      <c r="C279" s="262" t="s">
        <v>749</v>
      </c>
      <c r="D279" s="269">
        <v>42853</v>
      </c>
      <c r="E279" s="262" t="s">
        <v>470</v>
      </c>
      <c r="F279" s="262"/>
      <c r="G279" s="262" t="s">
        <v>779</v>
      </c>
      <c r="H279" s="284">
        <v>417</v>
      </c>
      <c r="I279" s="260"/>
      <c r="J279" s="260"/>
    </row>
    <row r="280" spans="3:10" x14ac:dyDescent="0.2">
      <c r="C280" s="262" t="s">
        <v>749</v>
      </c>
      <c r="D280" s="269">
        <v>42853</v>
      </c>
      <c r="E280" s="262" t="s">
        <v>470</v>
      </c>
      <c r="F280" s="262"/>
      <c r="G280" s="262" t="s">
        <v>780</v>
      </c>
      <c r="H280" s="284">
        <v>418</v>
      </c>
      <c r="I280" s="260"/>
      <c r="J280" s="260"/>
    </row>
    <row r="281" spans="3:10" x14ac:dyDescent="0.2">
      <c r="C281" s="262" t="s">
        <v>749</v>
      </c>
      <c r="D281" s="269">
        <v>42856</v>
      </c>
      <c r="E281" s="262" t="s">
        <v>470</v>
      </c>
      <c r="F281" s="262"/>
      <c r="G281" s="262" t="s">
        <v>781</v>
      </c>
      <c r="H281" s="284">
        <v>419</v>
      </c>
      <c r="I281" s="260"/>
      <c r="J281" s="260"/>
    </row>
    <row r="282" spans="3:10" x14ac:dyDescent="0.2">
      <c r="C282" s="262" t="s">
        <v>749</v>
      </c>
      <c r="D282" s="269">
        <v>42856</v>
      </c>
      <c r="E282" s="262" t="s">
        <v>470</v>
      </c>
      <c r="F282" s="262"/>
      <c r="G282" s="262" t="s">
        <v>782</v>
      </c>
      <c r="H282" s="284">
        <v>420</v>
      </c>
      <c r="I282" s="260"/>
      <c r="J282" s="260"/>
    </row>
    <row r="283" spans="3:10" x14ac:dyDescent="0.2">
      <c r="C283" s="262" t="s">
        <v>749</v>
      </c>
      <c r="D283" s="269">
        <v>42856</v>
      </c>
      <c r="E283" s="262" t="s">
        <v>470</v>
      </c>
      <c r="F283" s="262"/>
      <c r="G283" s="262" t="s">
        <v>514</v>
      </c>
      <c r="H283" s="284">
        <v>421</v>
      </c>
      <c r="I283" s="260"/>
      <c r="J283" s="260"/>
    </row>
    <row r="284" spans="3:10" x14ac:dyDescent="0.2">
      <c r="C284" s="262" t="s">
        <v>749</v>
      </c>
      <c r="D284" s="269">
        <v>42856</v>
      </c>
      <c r="E284" s="262" t="s">
        <v>470</v>
      </c>
      <c r="F284" s="262"/>
      <c r="G284" s="262" t="s">
        <v>515</v>
      </c>
      <c r="H284" s="284">
        <v>422</v>
      </c>
      <c r="I284" s="260"/>
      <c r="J284" s="260"/>
    </row>
    <row r="285" spans="3:10" x14ac:dyDescent="0.2">
      <c r="C285" s="262" t="s">
        <v>754</v>
      </c>
      <c r="D285" s="269">
        <v>42857</v>
      </c>
      <c r="E285" s="293" t="s">
        <v>467</v>
      </c>
      <c r="F285" s="334"/>
      <c r="G285" s="262" t="s">
        <v>783</v>
      </c>
      <c r="H285" s="284">
        <v>423</v>
      </c>
      <c r="I285" s="260"/>
      <c r="J285" s="260"/>
    </row>
    <row r="286" spans="3:10" x14ac:dyDescent="0.2">
      <c r="C286" s="262" t="s">
        <v>749</v>
      </c>
      <c r="D286" s="269">
        <v>42869</v>
      </c>
      <c r="E286" s="262" t="s">
        <v>470</v>
      </c>
      <c r="F286" s="262"/>
      <c r="G286" s="262" t="s">
        <v>784</v>
      </c>
      <c r="H286" s="284">
        <v>424</v>
      </c>
      <c r="I286" s="260"/>
      <c r="J286" s="260"/>
    </row>
    <row r="287" spans="3:10" x14ac:dyDescent="0.2">
      <c r="C287" s="262" t="s">
        <v>785</v>
      </c>
      <c r="D287" s="269">
        <v>42871</v>
      </c>
      <c r="E287" s="262" t="s">
        <v>786</v>
      </c>
      <c r="F287" s="262"/>
      <c r="G287" s="262" t="s">
        <v>787</v>
      </c>
      <c r="H287" s="284">
        <v>425</v>
      </c>
      <c r="I287" s="260"/>
      <c r="J287" s="260"/>
    </row>
    <row r="288" spans="3:10" ht="15" customHeight="1" x14ac:dyDescent="0.2">
      <c r="C288" s="262" t="s">
        <v>785</v>
      </c>
      <c r="D288" s="269">
        <v>42871</v>
      </c>
      <c r="E288" s="262" t="s">
        <v>786</v>
      </c>
      <c r="F288" s="262"/>
      <c r="G288" s="262" t="s">
        <v>788</v>
      </c>
      <c r="H288" s="284">
        <v>428</v>
      </c>
      <c r="I288" s="260"/>
      <c r="J288" s="260"/>
    </row>
    <row r="289" spans="3:10" x14ac:dyDescent="0.2">
      <c r="C289" s="262" t="s">
        <v>785</v>
      </c>
      <c r="D289" s="269">
        <v>42871</v>
      </c>
      <c r="E289" s="262" t="s">
        <v>786</v>
      </c>
      <c r="F289" s="262"/>
      <c r="G289" s="262" t="s">
        <v>789</v>
      </c>
      <c r="H289" s="284">
        <v>429</v>
      </c>
      <c r="I289" s="260"/>
      <c r="J289" s="260"/>
    </row>
    <row r="290" spans="3:10" x14ac:dyDescent="0.2">
      <c r="C290" s="262" t="s">
        <v>749</v>
      </c>
      <c r="D290" s="269">
        <v>42872</v>
      </c>
      <c r="E290" s="262" t="s">
        <v>507</v>
      </c>
      <c r="F290" s="262"/>
      <c r="G290" s="262" t="s">
        <v>790</v>
      </c>
      <c r="H290" s="284">
        <v>430</v>
      </c>
      <c r="I290" s="260"/>
      <c r="J290" s="260"/>
    </row>
    <row r="291" spans="3:10" x14ac:dyDescent="0.2">
      <c r="C291" s="262" t="s">
        <v>749</v>
      </c>
      <c r="D291" s="269">
        <v>42872</v>
      </c>
      <c r="E291" s="262" t="s">
        <v>507</v>
      </c>
      <c r="F291" s="262"/>
      <c r="G291" s="335" t="s">
        <v>504</v>
      </c>
      <c r="H291" s="336">
        <v>431</v>
      </c>
      <c r="I291" s="260"/>
      <c r="J291" s="260"/>
    </row>
    <row r="292" spans="3:10" x14ac:dyDescent="0.2">
      <c r="C292" s="262" t="s">
        <v>749</v>
      </c>
      <c r="D292" s="269">
        <v>42872</v>
      </c>
      <c r="E292" s="262" t="s">
        <v>482</v>
      </c>
      <c r="F292" s="262"/>
      <c r="G292" s="335" t="s">
        <v>509</v>
      </c>
      <c r="H292" s="336">
        <v>432</v>
      </c>
      <c r="I292" s="260"/>
      <c r="J292" s="260"/>
    </row>
    <row r="293" spans="3:10" x14ac:dyDescent="0.2">
      <c r="C293" s="262" t="s">
        <v>749</v>
      </c>
      <c r="D293" s="269">
        <v>42872</v>
      </c>
      <c r="E293" s="262" t="s">
        <v>482</v>
      </c>
      <c r="F293" s="262"/>
      <c r="G293" s="262" t="s">
        <v>791</v>
      </c>
      <c r="H293" s="284">
        <v>433</v>
      </c>
      <c r="I293" s="260"/>
      <c r="J293" s="260"/>
    </row>
    <row r="294" spans="3:10" x14ac:dyDescent="0.2">
      <c r="C294" s="262" t="s">
        <v>749</v>
      </c>
      <c r="D294" s="269">
        <v>42872</v>
      </c>
      <c r="E294" s="262" t="s">
        <v>482</v>
      </c>
      <c r="F294" s="262"/>
      <c r="G294" s="262" t="s">
        <v>792</v>
      </c>
      <c r="H294" s="284">
        <v>434</v>
      </c>
      <c r="I294" s="260"/>
      <c r="J294" s="260"/>
    </row>
    <row r="295" spans="3:10" x14ac:dyDescent="0.2">
      <c r="C295" s="262" t="s">
        <v>749</v>
      </c>
      <c r="D295" s="269">
        <v>42872</v>
      </c>
      <c r="E295" s="262" t="s">
        <v>507</v>
      </c>
      <c r="F295" s="262"/>
      <c r="G295" s="262" t="s">
        <v>793</v>
      </c>
      <c r="H295" s="284">
        <v>435</v>
      </c>
      <c r="I295" s="260"/>
      <c r="J295" s="260"/>
    </row>
    <row r="296" spans="3:10" x14ac:dyDescent="0.2">
      <c r="C296" s="262" t="s">
        <v>749</v>
      </c>
      <c r="D296" s="269">
        <v>42872</v>
      </c>
      <c r="E296" s="262" t="s">
        <v>507</v>
      </c>
      <c r="F296" s="262"/>
      <c r="G296" s="262" t="s">
        <v>794</v>
      </c>
      <c r="H296" s="284">
        <v>436</v>
      </c>
      <c r="I296" s="260"/>
      <c r="J296" s="260"/>
    </row>
    <row r="297" spans="3:10" x14ac:dyDescent="0.2">
      <c r="C297" s="262" t="s">
        <v>749</v>
      </c>
      <c r="D297" s="269">
        <v>42872</v>
      </c>
      <c r="E297" s="262" t="s">
        <v>507</v>
      </c>
      <c r="F297" s="262"/>
      <c r="G297" s="262" t="s">
        <v>502</v>
      </c>
      <c r="H297" s="284">
        <v>437</v>
      </c>
      <c r="I297" s="260"/>
      <c r="J297" s="260"/>
    </row>
    <row r="298" spans="3:10" x14ac:dyDescent="0.2">
      <c r="C298" s="262" t="s">
        <v>749</v>
      </c>
      <c r="D298" s="269">
        <v>42872</v>
      </c>
      <c r="E298" s="262" t="s">
        <v>507</v>
      </c>
      <c r="F298" s="262"/>
      <c r="G298" s="262" t="s">
        <v>795</v>
      </c>
      <c r="H298" s="284">
        <v>438</v>
      </c>
      <c r="I298" s="260"/>
      <c r="J298" s="260"/>
    </row>
    <row r="299" spans="3:10" x14ac:dyDescent="0.2">
      <c r="C299" s="262" t="s">
        <v>749</v>
      </c>
      <c r="D299" s="269">
        <v>42872</v>
      </c>
      <c r="E299" s="262" t="s">
        <v>507</v>
      </c>
      <c r="F299" s="262"/>
      <c r="G299" s="262" t="s">
        <v>796</v>
      </c>
      <c r="H299" s="284">
        <v>439</v>
      </c>
      <c r="I299" s="260"/>
      <c r="J299" s="260"/>
    </row>
    <row r="300" spans="3:10" x14ac:dyDescent="0.2">
      <c r="C300" s="262" t="s">
        <v>749</v>
      </c>
      <c r="D300" s="269">
        <v>42872</v>
      </c>
      <c r="E300" s="262" t="s">
        <v>482</v>
      </c>
      <c r="F300" s="262"/>
      <c r="G300" s="262" t="s">
        <v>493</v>
      </c>
      <c r="H300" s="284">
        <v>440</v>
      </c>
      <c r="I300" s="260"/>
      <c r="J300" s="260"/>
    </row>
    <row r="301" spans="3:10" x14ac:dyDescent="0.2">
      <c r="C301" s="262" t="s">
        <v>749</v>
      </c>
      <c r="D301" s="269">
        <v>42872</v>
      </c>
      <c r="E301" s="262" t="s">
        <v>482</v>
      </c>
      <c r="F301" s="262"/>
      <c r="G301" s="262" t="s">
        <v>510</v>
      </c>
      <c r="H301" s="284">
        <v>441</v>
      </c>
      <c r="I301" s="260"/>
      <c r="J301" s="260"/>
    </row>
    <row r="302" spans="3:10" x14ac:dyDescent="0.2">
      <c r="C302" s="262" t="s">
        <v>749</v>
      </c>
      <c r="D302" s="269">
        <v>42872</v>
      </c>
      <c r="E302" s="262" t="s">
        <v>507</v>
      </c>
      <c r="F302" s="262"/>
      <c r="G302" s="262" t="s">
        <v>797</v>
      </c>
      <c r="H302" s="284">
        <v>442</v>
      </c>
      <c r="I302" s="260"/>
      <c r="J302" s="260"/>
    </row>
    <row r="303" spans="3:10" x14ac:dyDescent="0.2">
      <c r="C303" s="262" t="s">
        <v>749</v>
      </c>
      <c r="D303" s="269">
        <v>42872</v>
      </c>
      <c r="E303" s="262" t="s">
        <v>507</v>
      </c>
      <c r="F303" s="334"/>
      <c r="G303" s="293" t="s">
        <v>798</v>
      </c>
      <c r="H303" s="284">
        <v>443</v>
      </c>
      <c r="I303" s="260"/>
      <c r="J303" s="260"/>
    </row>
    <row r="304" spans="3:10" x14ac:dyDescent="0.2">
      <c r="C304" s="262" t="s">
        <v>749</v>
      </c>
      <c r="D304" s="269">
        <v>42872</v>
      </c>
      <c r="E304" s="262" t="s">
        <v>507</v>
      </c>
      <c r="F304" s="334"/>
      <c r="G304" s="293" t="s">
        <v>799</v>
      </c>
      <c r="H304" s="284">
        <v>444</v>
      </c>
      <c r="I304" s="260"/>
      <c r="J304" s="260"/>
    </row>
    <row r="305" spans="3:10" x14ac:dyDescent="0.2">
      <c r="C305" s="262" t="s">
        <v>749</v>
      </c>
      <c r="D305" s="269">
        <v>42875</v>
      </c>
      <c r="E305" s="262" t="s">
        <v>480</v>
      </c>
      <c r="F305" s="334"/>
      <c r="G305" s="293" t="s">
        <v>800</v>
      </c>
      <c r="H305" s="284">
        <v>446</v>
      </c>
      <c r="I305" s="260"/>
      <c r="J305" s="260"/>
    </row>
    <row r="306" spans="3:10" x14ac:dyDescent="0.2">
      <c r="C306" s="262" t="s">
        <v>801</v>
      </c>
      <c r="D306" s="269">
        <v>42534</v>
      </c>
      <c r="E306" s="262" t="s">
        <v>480</v>
      </c>
      <c r="F306" s="334"/>
      <c r="G306" s="262" t="s">
        <v>802</v>
      </c>
      <c r="H306" s="284">
        <v>449</v>
      </c>
      <c r="I306" s="260"/>
      <c r="J306" s="260"/>
    </row>
    <row r="307" spans="3:10" x14ac:dyDescent="0.2">
      <c r="C307" s="262" t="s">
        <v>754</v>
      </c>
      <c r="D307" s="269">
        <v>42932</v>
      </c>
      <c r="E307" s="262" t="s">
        <v>503</v>
      </c>
      <c r="F307" s="334"/>
      <c r="G307" s="293" t="s">
        <v>803</v>
      </c>
      <c r="H307" s="284">
        <v>450</v>
      </c>
      <c r="I307" s="260"/>
      <c r="J307" s="260"/>
    </row>
    <row r="308" spans="3:10" x14ac:dyDescent="0.2">
      <c r="C308" s="262" t="s">
        <v>754</v>
      </c>
      <c r="D308" s="269">
        <v>42939</v>
      </c>
      <c r="E308" s="262" t="s">
        <v>467</v>
      </c>
      <c r="F308" s="334"/>
      <c r="G308" s="293" t="s">
        <v>804</v>
      </c>
      <c r="H308" s="284">
        <v>451</v>
      </c>
      <c r="I308" s="260"/>
      <c r="J308" s="260"/>
    </row>
    <row r="309" spans="3:10" x14ac:dyDescent="0.2">
      <c r="C309" s="262" t="s">
        <v>805</v>
      </c>
      <c r="D309" s="269">
        <v>42939</v>
      </c>
      <c r="E309" s="262" t="s">
        <v>467</v>
      </c>
      <c r="F309" s="334"/>
      <c r="G309" s="335" t="s">
        <v>484</v>
      </c>
      <c r="H309" s="336">
        <v>452</v>
      </c>
      <c r="I309" s="260"/>
      <c r="J309" s="260"/>
    </row>
    <row r="310" spans="3:10" x14ac:dyDescent="0.2">
      <c r="C310" s="262" t="s">
        <v>805</v>
      </c>
      <c r="D310" s="269">
        <v>42939</v>
      </c>
      <c r="E310" s="262" t="s">
        <v>467</v>
      </c>
      <c r="F310" s="334"/>
      <c r="G310" s="335" t="s">
        <v>640</v>
      </c>
      <c r="H310" s="336">
        <v>453</v>
      </c>
      <c r="I310" s="260"/>
      <c r="J310" s="260"/>
    </row>
    <row r="311" spans="3:10" x14ac:dyDescent="0.2">
      <c r="C311" s="262" t="s">
        <v>806</v>
      </c>
      <c r="D311" s="269">
        <v>42955</v>
      </c>
      <c r="E311" s="262" t="s">
        <v>482</v>
      </c>
      <c r="F311" s="334"/>
      <c r="G311" s="293" t="s">
        <v>807</v>
      </c>
      <c r="H311" s="284">
        <v>454</v>
      </c>
      <c r="I311" s="260"/>
      <c r="J311" s="260"/>
    </row>
    <row r="312" spans="3:10" x14ac:dyDescent="0.2">
      <c r="C312" s="262" t="s">
        <v>808</v>
      </c>
      <c r="D312" s="269">
        <v>42955</v>
      </c>
      <c r="E312" s="262" t="s">
        <v>482</v>
      </c>
      <c r="F312" s="334"/>
      <c r="G312" s="293" t="s">
        <v>807</v>
      </c>
      <c r="H312" s="284">
        <v>455</v>
      </c>
      <c r="I312" s="260"/>
      <c r="J312" s="260"/>
    </row>
    <row r="313" spans="3:10" x14ac:dyDescent="0.2">
      <c r="C313" s="262" t="s">
        <v>749</v>
      </c>
      <c r="D313" s="269">
        <v>42976</v>
      </c>
      <c r="E313" s="262" t="s">
        <v>467</v>
      </c>
      <c r="F313" s="334"/>
      <c r="G313" s="293" t="s">
        <v>512</v>
      </c>
      <c r="H313" s="284">
        <v>456</v>
      </c>
      <c r="I313" s="260"/>
      <c r="J313" s="260"/>
    </row>
    <row r="314" spans="3:10" x14ac:dyDescent="0.2">
      <c r="C314" s="262" t="s">
        <v>749</v>
      </c>
      <c r="D314" s="269">
        <v>42976</v>
      </c>
      <c r="E314" s="262" t="s">
        <v>467</v>
      </c>
      <c r="F314" s="334"/>
      <c r="G314" s="293" t="s">
        <v>513</v>
      </c>
      <c r="H314" s="284">
        <v>457</v>
      </c>
      <c r="I314" s="260"/>
      <c r="J314" s="260"/>
    </row>
    <row r="315" spans="3:10" x14ac:dyDescent="0.2">
      <c r="C315" s="262" t="s">
        <v>749</v>
      </c>
      <c r="D315" s="269">
        <v>42976</v>
      </c>
      <c r="E315" s="262" t="s">
        <v>467</v>
      </c>
      <c r="F315" s="334"/>
      <c r="G315" s="293" t="s">
        <v>809</v>
      </c>
      <c r="H315" s="284">
        <v>458</v>
      </c>
      <c r="I315" s="260"/>
      <c r="J315" s="260"/>
    </row>
    <row r="316" spans="3:10" x14ac:dyDescent="0.2">
      <c r="C316" s="262" t="s">
        <v>749</v>
      </c>
      <c r="D316" s="269">
        <v>42997</v>
      </c>
      <c r="E316" s="262" t="s">
        <v>467</v>
      </c>
      <c r="F316" s="334"/>
      <c r="G316" s="293" t="s">
        <v>810</v>
      </c>
      <c r="H316" s="284">
        <v>459</v>
      </c>
      <c r="I316" s="260"/>
      <c r="J316" s="260"/>
    </row>
    <row r="317" spans="3:10" x14ac:dyDescent="0.2">
      <c r="C317" s="262" t="s">
        <v>808</v>
      </c>
      <c r="D317" s="269">
        <v>43004</v>
      </c>
      <c r="E317" s="262" t="s">
        <v>507</v>
      </c>
      <c r="F317" s="334"/>
      <c r="G317" s="293" t="s">
        <v>811</v>
      </c>
      <c r="H317" s="284">
        <v>460</v>
      </c>
      <c r="I317" s="260"/>
      <c r="J317" s="260"/>
    </row>
    <row r="318" spans="3:10" x14ac:dyDescent="0.2">
      <c r="C318" s="262" t="s">
        <v>808</v>
      </c>
      <c r="D318" s="269">
        <v>43004</v>
      </c>
      <c r="E318" s="262" t="s">
        <v>507</v>
      </c>
      <c r="F318" s="334"/>
      <c r="G318" s="293" t="s">
        <v>812</v>
      </c>
      <c r="H318" s="284">
        <v>462</v>
      </c>
      <c r="I318" s="260"/>
      <c r="J318" s="260"/>
    </row>
    <row r="319" spans="3:10" x14ac:dyDescent="0.2">
      <c r="C319" s="262" t="s">
        <v>749</v>
      </c>
      <c r="D319" s="269">
        <v>43033</v>
      </c>
      <c r="E319" s="262" t="s">
        <v>470</v>
      </c>
      <c r="F319" s="334"/>
      <c r="G319" s="293" t="s">
        <v>499</v>
      </c>
      <c r="H319" s="284">
        <v>464</v>
      </c>
      <c r="I319" s="260"/>
      <c r="J319" s="260"/>
    </row>
    <row r="320" spans="3:10" x14ac:dyDescent="0.2">
      <c r="C320" s="262" t="s">
        <v>749</v>
      </c>
      <c r="D320" s="269">
        <v>43033</v>
      </c>
      <c r="E320" s="262" t="s">
        <v>470</v>
      </c>
      <c r="F320" s="334"/>
      <c r="G320" s="293" t="s">
        <v>516</v>
      </c>
      <c r="H320" s="284">
        <v>465</v>
      </c>
      <c r="I320" s="260"/>
      <c r="J320" s="260"/>
    </row>
    <row r="321" spans="3:10" x14ac:dyDescent="0.2">
      <c r="C321" s="262" t="s">
        <v>749</v>
      </c>
      <c r="D321" s="269">
        <v>43034</v>
      </c>
      <c r="E321" s="262" t="s">
        <v>470</v>
      </c>
      <c r="F321" s="334"/>
      <c r="G321" s="293" t="s">
        <v>520</v>
      </c>
      <c r="H321" s="284">
        <v>466</v>
      </c>
      <c r="I321" s="260"/>
      <c r="J321" s="260"/>
    </row>
    <row r="322" spans="3:10" x14ac:dyDescent="0.2">
      <c r="C322" s="262" t="s">
        <v>749</v>
      </c>
      <c r="D322" s="269">
        <v>43038</v>
      </c>
      <c r="E322" s="262" t="s">
        <v>470</v>
      </c>
      <c r="F322" s="334"/>
      <c r="G322" s="293" t="s">
        <v>511</v>
      </c>
      <c r="H322" s="284">
        <v>467</v>
      </c>
      <c r="I322" s="260"/>
      <c r="J322" s="260"/>
    </row>
    <row r="323" spans="3:10" x14ac:dyDescent="0.2">
      <c r="C323" s="262" t="s">
        <v>749</v>
      </c>
      <c r="D323" s="269">
        <v>43038</v>
      </c>
      <c r="E323" s="262" t="s">
        <v>470</v>
      </c>
      <c r="F323" s="334"/>
      <c r="G323" s="337" t="s">
        <v>813</v>
      </c>
      <c r="H323" s="284">
        <v>468</v>
      </c>
      <c r="I323" s="260"/>
      <c r="J323" s="260"/>
    </row>
    <row r="324" spans="3:10" x14ac:dyDescent="0.2">
      <c r="C324" s="262" t="s">
        <v>808</v>
      </c>
      <c r="D324" s="269">
        <v>43041</v>
      </c>
      <c r="E324" s="262" t="s">
        <v>482</v>
      </c>
      <c r="F324" s="334"/>
      <c r="G324" s="293" t="s">
        <v>814</v>
      </c>
      <c r="H324" s="284">
        <v>469</v>
      </c>
      <c r="I324" s="260"/>
      <c r="J324" s="260"/>
    </row>
    <row r="325" spans="3:10" x14ac:dyDescent="0.2">
      <c r="C325" s="262" t="s">
        <v>749</v>
      </c>
      <c r="D325" s="269">
        <v>43065</v>
      </c>
      <c r="E325" s="262" t="s">
        <v>470</v>
      </c>
      <c r="F325" s="334"/>
      <c r="G325" s="293" t="s">
        <v>815</v>
      </c>
      <c r="H325" s="284">
        <v>470</v>
      </c>
      <c r="I325" s="260"/>
      <c r="J325" s="260"/>
    </row>
    <row r="326" spans="3:10" x14ac:dyDescent="0.2">
      <c r="C326" s="262" t="s">
        <v>749</v>
      </c>
      <c r="D326" s="269">
        <v>43065</v>
      </c>
      <c r="E326" s="262" t="s">
        <v>470</v>
      </c>
      <c r="F326" s="334"/>
      <c r="G326" s="293" t="s">
        <v>816</v>
      </c>
      <c r="H326" s="284">
        <v>471</v>
      </c>
      <c r="I326" s="260"/>
      <c r="J326" s="260"/>
    </row>
    <row r="327" spans="3:10" x14ac:dyDescent="0.2">
      <c r="C327" s="262" t="s">
        <v>749</v>
      </c>
      <c r="D327" s="269">
        <v>43065</v>
      </c>
      <c r="E327" s="262" t="s">
        <v>470</v>
      </c>
      <c r="F327" s="334"/>
      <c r="G327" s="293" t="s">
        <v>817</v>
      </c>
      <c r="H327" s="284">
        <v>473</v>
      </c>
      <c r="I327" s="260"/>
      <c r="J327" s="260"/>
    </row>
    <row r="328" spans="3:10" x14ac:dyDescent="0.2">
      <c r="C328" s="262" t="s">
        <v>808</v>
      </c>
      <c r="D328" s="269">
        <v>43065</v>
      </c>
      <c r="E328" s="262" t="s">
        <v>470</v>
      </c>
      <c r="F328" s="334"/>
      <c r="G328" s="293" t="s">
        <v>818</v>
      </c>
      <c r="H328" s="284">
        <v>474</v>
      </c>
      <c r="I328" s="260"/>
      <c r="J328" s="260"/>
    </row>
    <row r="329" spans="3:10" x14ac:dyDescent="0.2">
      <c r="C329" s="262" t="s">
        <v>808</v>
      </c>
      <c r="D329" s="269">
        <v>43073</v>
      </c>
      <c r="E329" s="262" t="s">
        <v>470</v>
      </c>
      <c r="F329" s="334"/>
      <c r="G329" s="293" t="s">
        <v>508</v>
      </c>
      <c r="H329" s="284">
        <v>475</v>
      </c>
      <c r="I329" s="260"/>
      <c r="J329" s="260"/>
    </row>
    <row r="330" spans="3:10" x14ac:dyDescent="0.2">
      <c r="C330" s="262" t="s">
        <v>808</v>
      </c>
      <c r="D330" s="269">
        <v>43073</v>
      </c>
      <c r="E330" s="262" t="s">
        <v>470</v>
      </c>
      <c r="F330" s="334"/>
      <c r="G330" s="262" t="s">
        <v>819</v>
      </c>
      <c r="H330" s="284">
        <v>476</v>
      </c>
      <c r="I330" s="260"/>
      <c r="J330" s="260"/>
    </row>
    <row r="331" spans="3:10" x14ac:dyDescent="0.2">
      <c r="C331" s="262" t="s">
        <v>808</v>
      </c>
      <c r="D331" s="269">
        <v>43073</v>
      </c>
      <c r="E331" s="262" t="s">
        <v>470</v>
      </c>
      <c r="F331" s="334"/>
      <c r="G331" s="293" t="s">
        <v>471</v>
      </c>
      <c r="H331" s="284">
        <v>477</v>
      </c>
      <c r="I331" s="260"/>
      <c r="J331" s="260"/>
    </row>
    <row r="332" spans="3:10" ht="15" x14ac:dyDescent="0.25">
      <c r="C332" s="262"/>
      <c r="D332" s="269"/>
      <c r="E332" s="262"/>
      <c r="F332" s="316"/>
      <c r="G332" s="366" t="s">
        <v>475</v>
      </c>
      <c r="H332" s="367"/>
      <c r="I332" s="260"/>
      <c r="J332" s="260"/>
    </row>
    <row r="333" spans="3:10" ht="30" x14ac:dyDescent="0.25">
      <c r="C333" s="261"/>
      <c r="D333" s="261"/>
      <c r="E333" s="261"/>
      <c r="F333" s="286"/>
      <c r="G333" s="294" t="s">
        <v>820</v>
      </c>
      <c r="H333" s="261"/>
      <c r="I333" s="260"/>
      <c r="J333" s="260"/>
    </row>
    <row r="334" spans="3:10" x14ac:dyDescent="0.2">
      <c r="C334" s="260"/>
      <c r="D334" s="260"/>
      <c r="E334" s="260"/>
      <c r="F334" s="260"/>
      <c r="G334" s="260"/>
      <c r="H334" s="260"/>
      <c r="I334" s="260"/>
      <c r="J334" s="260"/>
    </row>
    <row r="335" spans="3:10" ht="15" x14ac:dyDescent="0.25">
      <c r="C335" s="295" t="s">
        <v>214</v>
      </c>
      <c r="D335" s="295" t="s">
        <v>133</v>
      </c>
      <c r="E335" s="296" t="s">
        <v>464</v>
      </c>
      <c r="F335" s="295" t="s">
        <v>463</v>
      </c>
      <c r="G335" s="295" t="s">
        <v>477</v>
      </c>
      <c r="H335" s="295" t="s">
        <v>466</v>
      </c>
      <c r="I335" s="260"/>
      <c r="J335" s="260"/>
    </row>
    <row r="336" spans="3:10" x14ac:dyDescent="0.2">
      <c r="C336" s="262"/>
      <c r="D336" s="269">
        <v>42857</v>
      </c>
      <c r="E336" s="280" t="s">
        <v>470</v>
      </c>
      <c r="F336" s="280"/>
      <c r="G336" s="262" t="s">
        <v>821</v>
      </c>
      <c r="H336" s="262">
        <v>1016</v>
      </c>
      <c r="I336" s="260"/>
      <c r="J336" s="260"/>
    </row>
    <row r="337" spans="3:10" x14ac:dyDescent="0.2">
      <c r="C337" s="262"/>
      <c r="D337" s="269">
        <v>42872</v>
      </c>
      <c r="E337" s="280" t="s">
        <v>470</v>
      </c>
      <c r="F337" s="280"/>
      <c r="G337" s="262" t="s">
        <v>822</v>
      </c>
      <c r="H337" s="262">
        <v>1027</v>
      </c>
      <c r="I337" s="260"/>
      <c r="J337" s="260"/>
    </row>
    <row r="338" spans="3:10" x14ac:dyDescent="0.2">
      <c r="C338" s="262"/>
      <c r="D338" s="269">
        <v>42885</v>
      </c>
      <c r="E338" s="262" t="s">
        <v>480</v>
      </c>
      <c r="F338" s="280"/>
      <c r="G338" s="262" t="s">
        <v>823</v>
      </c>
      <c r="H338" s="262">
        <v>1034</v>
      </c>
      <c r="I338" s="260"/>
      <c r="J338" s="260"/>
    </row>
    <row r="339" spans="3:10" x14ac:dyDescent="0.2">
      <c r="C339" s="262"/>
      <c r="D339" s="269">
        <v>42886</v>
      </c>
      <c r="E339" s="280" t="s">
        <v>470</v>
      </c>
      <c r="F339" s="280"/>
      <c r="G339" s="262" t="s">
        <v>824</v>
      </c>
      <c r="H339" s="262">
        <v>1037</v>
      </c>
      <c r="I339" s="260"/>
      <c r="J339" s="260"/>
    </row>
    <row r="340" spans="3:10" x14ac:dyDescent="0.2">
      <c r="C340" s="262"/>
      <c r="D340" s="269">
        <v>42887</v>
      </c>
      <c r="E340" s="262" t="s">
        <v>480</v>
      </c>
      <c r="F340" s="280"/>
      <c r="G340" s="262" t="s">
        <v>825</v>
      </c>
      <c r="H340" s="262">
        <v>1049</v>
      </c>
      <c r="I340" s="260"/>
      <c r="J340" s="260"/>
    </row>
    <row r="341" spans="3:10" x14ac:dyDescent="0.2">
      <c r="C341" s="262"/>
      <c r="D341" s="269">
        <v>42897</v>
      </c>
      <c r="E341" s="262" t="s">
        <v>482</v>
      </c>
      <c r="F341" s="280"/>
      <c r="G341" s="262" t="s">
        <v>518</v>
      </c>
      <c r="H341" s="262">
        <v>1055</v>
      </c>
      <c r="I341" s="260"/>
      <c r="J341" s="260"/>
    </row>
    <row r="342" spans="3:10" x14ac:dyDescent="0.2">
      <c r="C342" s="262"/>
      <c r="D342" s="269">
        <v>42897</v>
      </c>
      <c r="E342" s="262" t="s">
        <v>480</v>
      </c>
      <c r="F342" s="280"/>
      <c r="G342" s="262" t="s">
        <v>826</v>
      </c>
      <c r="H342" s="262">
        <v>1056</v>
      </c>
      <c r="I342" s="260"/>
      <c r="J342" s="260"/>
    </row>
    <row r="343" spans="3:10" x14ac:dyDescent="0.2">
      <c r="C343" s="262"/>
      <c r="D343" s="269">
        <v>42897</v>
      </c>
      <c r="E343" s="262" t="s">
        <v>482</v>
      </c>
      <c r="F343" s="280"/>
      <c r="G343" s="262" t="s">
        <v>827</v>
      </c>
      <c r="H343" s="262">
        <v>1057</v>
      </c>
      <c r="I343" s="260"/>
      <c r="J343" s="260"/>
    </row>
    <row r="344" spans="3:10" x14ac:dyDescent="0.2">
      <c r="C344" s="262"/>
      <c r="D344" s="269">
        <v>42897</v>
      </c>
      <c r="E344" s="262" t="s">
        <v>482</v>
      </c>
      <c r="F344" s="280"/>
      <c r="G344" s="262" t="s">
        <v>828</v>
      </c>
      <c r="H344" s="262">
        <v>1058</v>
      </c>
      <c r="I344" s="260"/>
      <c r="J344" s="260"/>
    </row>
    <row r="345" spans="3:10" x14ac:dyDescent="0.2">
      <c r="C345" s="262"/>
      <c r="D345" s="269">
        <v>42897</v>
      </c>
      <c r="E345" s="262" t="s">
        <v>482</v>
      </c>
      <c r="F345" s="280"/>
      <c r="G345" s="262" t="s">
        <v>829</v>
      </c>
      <c r="H345" s="262">
        <v>1059</v>
      </c>
      <c r="I345" s="260"/>
      <c r="J345" s="260"/>
    </row>
    <row r="346" spans="3:10" x14ac:dyDescent="0.2">
      <c r="C346" s="262"/>
      <c r="D346" s="269">
        <v>42897</v>
      </c>
      <c r="E346" s="262" t="s">
        <v>470</v>
      </c>
      <c r="F346" s="280"/>
      <c r="G346" s="262" t="s">
        <v>656</v>
      </c>
      <c r="H346" s="262">
        <v>1060</v>
      </c>
      <c r="I346" s="260"/>
      <c r="J346" s="260"/>
    </row>
    <row r="347" spans="3:10" x14ac:dyDescent="0.2">
      <c r="C347" s="262"/>
      <c r="D347" s="269">
        <v>42897</v>
      </c>
      <c r="E347" s="262" t="s">
        <v>470</v>
      </c>
      <c r="F347" s="280"/>
      <c r="G347" s="262" t="s">
        <v>830</v>
      </c>
      <c r="H347" s="262">
        <v>1061</v>
      </c>
      <c r="I347" s="260"/>
      <c r="J347" s="260"/>
    </row>
    <row r="348" spans="3:10" x14ac:dyDescent="0.2">
      <c r="C348" s="262"/>
      <c r="D348" s="269">
        <v>42897</v>
      </c>
      <c r="E348" s="262" t="s">
        <v>470</v>
      </c>
      <c r="F348" s="280"/>
      <c r="G348" s="262" t="s">
        <v>519</v>
      </c>
      <c r="H348" s="262">
        <v>1062</v>
      </c>
      <c r="I348" s="260"/>
      <c r="J348" s="260"/>
    </row>
    <row r="349" spans="3:10" x14ac:dyDescent="0.2">
      <c r="C349" s="262"/>
      <c r="D349" s="269">
        <v>42897</v>
      </c>
      <c r="E349" s="262" t="s">
        <v>470</v>
      </c>
      <c r="F349" s="280"/>
      <c r="G349" s="262" t="s">
        <v>831</v>
      </c>
      <c r="H349" s="262">
        <v>1063</v>
      </c>
      <c r="I349" s="260"/>
      <c r="J349" s="260"/>
    </row>
    <row r="350" spans="3:10" x14ac:dyDescent="0.2">
      <c r="C350" s="262"/>
      <c r="D350" s="269">
        <v>42897</v>
      </c>
      <c r="E350" s="262" t="s">
        <v>470</v>
      </c>
      <c r="F350" s="280"/>
      <c r="G350" s="262" t="s">
        <v>832</v>
      </c>
      <c r="H350" s="262">
        <v>1064</v>
      </c>
      <c r="I350" s="260"/>
      <c r="J350" s="260"/>
    </row>
    <row r="351" spans="3:10" x14ac:dyDescent="0.2">
      <c r="C351" s="262"/>
      <c r="D351" s="269">
        <v>42897</v>
      </c>
      <c r="E351" s="262" t="s">
        <v>470</v>
      </c>
      <c r="F351" s="280"/>
      <c r="G351" s="262" t="s">
        <v>833</v>
      </c>
      <c r="H351" s="262">
        <v>1066</v>
      </c>
      <c r="I351" s="260"/>
      <c r="J351" s="260"/>
    </row>
    <row r="352" spans="3:10" x14ac:dyDescent="0.2">
      <c r="C352" s="262"/>
      <c r="D352" s="269">
        <v>42897</v>
      </c>
      <c r="E352" s="262" t="s">
        <v>470</v>
      </c>
      <c r="F352" s="280"/>
      <c r="G352" s="262" t="s">
        <v>834</v>
      </c>
      <c r="H352" s="262">
        <v>1067</v>
      </c>
      <c r="I352" s="260"/>
      <c r="J352" s="260"/>
    </row>
    <row r="353" spans="3:10" x14ac:dyDescent="0.2">
      <c r="C353" s="262"/>
      <c r="D353" s="269">
        <v>42898</v>
      </c>
      <c r="E353" s="262" t="s">
        <v>470</v>
      </c>
      <c r="F353" s="280"/>
      <c r="G353" s="262" t="s">
        <v>835</v>
      </c>
      <c r="H353" s="262">
        <v>1068</v>
      </c>
      <c r="I353" s="260"/>
      <c r="J353" s="260"/>
    </row>
    <row r="354" spans="3:10" x14ac:dyDescent="0.2">
      <c r="C354" s="262"/>
      <c r="D354" s="269">
        <v>42901</v>
      </c>
      <c r="E354" s="262" t="s">
        <v>470</v>
      </c>
      <c r="F354" s="280"/>
      <c r="G354" s="262" t="s">
        <v>836</v>
      </c>
      <c r="H354" s="262">
        <v>1085</v>
      </c>
      <c r="I354" s="260"/>
      <c r="J354" s="260"/>
    </row>
    <row r="355" spans="3:10" x14ac:dyDescent="0.2">
      <c r="C355" s="262"/>
      <c r="D355" s="269">
        <v>42901</v>
      </c>
      <c r="E355" s="262" t="s">
        <v>470</v>
      </c>
      <c r="F355" s="280"/>
      <c r="G355" s="262" t="s">
        <v>837</v>
      </c>
      <c r="H355" s="262">
        <v>1086</v>
      </c>
      <c r="I355" s="260"/>
      <c r="J355" s="260"/>
    </row>
    <row r="356" spans="3:10" x14ac:dyDescent="0.2">
      <c r="C356" s="262"/>
      <c r="D356" s="269">
        <v>42926</v>
      </c>
      <c r="E356" s="262" t="s">
        <v>480</v>
      </c>
      <c r="F356" s="280"/>
      <c r="G356" s="262" t="s">
        <v>838</v>
      </c>
      <c r="H356" s="262">
        <v>1090</v>
      </c>
      <c r="I356" s="260"/>
      <c r="J356" s="260"/>
    </row>
    <row r="357" spans="3:10" x14ac:dyDescent="0.2">
      <c r="C357" s="262" t="s">
        <v>735</v>
      </c>
      <c r="D357" s="269">
        <v>42926</v>
      </c>
      <c r="E357" s="262" t="s">
        <v>480</v>
      </c>
      <c r="F357" s="280"/>
      <c r="G357" s="262" t="s">
        <v>839</v>
      </c>
      <c r="H357" s="262">
        <v>1091</v>
      </c>
      <c r="I357" s="260"/>
      <c r="J357" s="260"/>
    </row>
    <row r="358" spans="3:10" x14ac:dyDescent="0.2">
      <c r="C358" s="262"/>
      <c r="D358" s="269">
        <v>43657</v>
      </c>
      <c r="E358" s="262" t="s">
        <v>482</v>
      </c>
      <c r="F358" s="280"/>
      <c r="G358" s="262" t="s">
        <v>840</v>
      </c>
      <c r="H358" s="262">
        <v>1094</v>
      </c>
      <c r="I358" s="260"/>
      <c r="J358" s="260"/>
    </row>
    <row r="359" spans="3:10" x14ac:dyDescent="0.2">
      <c r="C359" s="262"/>
      <c r="D359" s="269">
        <v>42939</v>
      </c>
      <c r="E359" s="262" t="s">
        <v>470</v>
      </c>
      <c r="F359" s="280"/>
      <c r="G359" s="262" t="s">
        <v>841</v>
      </c>
      <c r="H359" s="262">
        <v>1103</v>
      </c>
      <c r="I359" s="260"/>
      <c r="J359" s="260"/>
    </row>
    <row r="360" spans="3:10" x14ac:dyDescent="0.2">
      <c r="C360" s="262"/>
      <c r="D360" s="269">
        <v>42940</v>
      </c>
      <c r="E360" s="262" t="s">
        <v>470</v>
      </c>
      <c r="F360" s="280"/>
      <c r="G360" s="262" t="s">
        <v>842</v>
      </c>
      <c r="H360" s="262">
        <v>1108</v>
      </c>
      <c r="I360" s="260"/>
      <c r="J360" s="260"/>
    </row>
    <row r="361" spans="3:10" x14ac:dyDescent="0.2">
      <c r="C361" s="262"/>
      <c r="D361" s="269">
        <v>42940</v>
      </c>
      <c r="E361" s="262" t="s">
        <v>505</v>
      </c>
      <c r="F361" s="280"/>
      <c r="G361" s="262" t="s">
        <v>843</v>
      </c>
      <c r="H361" s="262">
        <v>1111</v>
      </c>
      <c r="I361" s="260"/>
      <c r="J361" s="260"/>
    </row>
    <row r="362" spans="3:10" x14ac:dyDescent="0.2">
      <c r="C362" s="262"/>
      <c r="D362" s="269">
        <v>42940</v>
      </c>
      <c r="E362" s="262" t="s">
        <v>505</v>
      </c>
      <c r="F362" s="280"/>
      <c r="G362" s="262" t="s">
        <v>844</v>
      </c>
      <c r="H362" s="262">
        <v>1112</v>
      </c>
      <c r="I362" s="260"/>
      <c r="J362" s="260"/>
    </row>
    <row r="363" spans="3:10" x14ac:dyDescent="0.2">
      <c r="C363" s="262"/>
      <c r="D363" s="269">
        <v>42940</v>
      </c>
      <c r="E363" s="262" t="s">
        <v>505</v>
      </c>
      <c r="F363" s="280"/>
      <c r="G363" s="262" t="s">
        <v>468</v>
      </c>
      <c r="H363" s="262">
        <v>1113</v>
      </c>
      <c r="I363" s="260"/>
      <c r="J363" s="260"/>
    </row>
    <row r="364" spans="3:10" x14ac:dyDescent="0.2">
      <c r="C364" s="262" t="s">
        <v>735</v>
      </c>
      <c r="D364" s="269">
        <v>42940</v>
      </c>
      <c r="E364" s="262" t="s">
        <v>505</v>
      </c>
      <c r="F364" s="280"/>
      <c r="G364" s="262" t="s">
        <v>845</v>
      </c>
      <c r="H364" s="262">
        <v>1114</v>
      </c>
      <c r="I364" s="260"/>
      <c r="J364" s="260"/>
    </row>
    <row r="365" spans="3:10" x14ac:dyDescent="0.2">
      <c r="C365" s="262"/>
      <c r="D365" s="269">
        <v>42940</v>
      </c>
      <c r="E365" s="262" t="s">
        <v>505</v>
      </c>
      <c r="F365" s="280"/>
      <c r="G365" s="262" t="s">
        <v>468</v>
      </c>
      <c r="H365" s="262">
        <v>1115</v>
      </c>
      <c r="I365" s="260"/>
      <c r="J365" s="260"/>
    </row>
    <row r="366" spans="3:10" x14ac:dyDescent="0.2">
      <c r="C366" s="262" t="s">
        <v>735</v>
      </c>
      <c r="D366" s="338">
        <v>42946</v>
      </c>
      <c r="E366" s="337" t="s">
        <v>480</v>
      </c>
      <c r="F366" s="339"/>
      <c r="G366" s="337" t="s">
        <v>846</v>
      </c>
      <c r="H366" s="337">
        <v>1122</v>
      </c>
      <c r="I366" s="260"/>
      <c r="J366" s="260"/>
    </row>
    <row r="367" spans="3:10" x14ac:dyDescent="0.2">
      <c r="C367" s="262"/>
      <c r="D367" s="269">
        <v>42939</v>
      </c>
      <c r="E367" s="262" t="s">
        <v>470</v>
      </c>
      <c r="F367" s="280"/>
      <c r="G367" s="262" t="s">
        <v>847</v>
      </c>
      <c r="H367" s="262">
        <v>1123</v>
      </c>
      <c r="I367" s="260"/>
      <c r="J367" s="260"/>
    </row>
    <row r="368" spans="3:10" x14ac:dyDescent="0.2">
      <c r="C368" s="262"/>
      <c r="D368" s="269">
        <v>42947</v>
      </c>
      <c r="E368" s="262" t="s">
        <v>470</v>
      </c>
      <c r="F368" s="280"/>
      <c r="G368" s="262" t="s">
        <v>848</v>
      </c>
      <c r="H368" s="262">
        <v>1126</v>
      </c>
      <c r="I368" s="261"/>
      <c r="J368" s="260"/>
    </row>
    <row r="369" spans="3:10" x14ac:dyDescent="0.2">
      <c r="C369" s="262"/>
      <c r="D369" s="269">
        <v>43098</v>
      </c>
      <c r="E369" s="262" t="s">
        <v>470</v>
      </c>
      <c r="F369" s="280"/>
      <c r="G369" s="262" t="s">
        <v>849</v>
      </c>
      <c r="H369" s="262">
        <v>1174</v>
      </c>
      <c r="I369" s="261"/>
      <c r="J369" s="260"/>
    </row>
    <row r="370" spans="3:10" ht="15" x14ac:dyDescent="0.25">
      <c r="C370" s="262"/>
      <c r="D370" s="262"/>
      <c r="E370" s="262"/>
      <c r="F370" s="280"/>
      <c r="G370" s="359" t="s">
        <v>475</v>
      </c>
      <c r="H370" s="360"/>
      <c r="I370" s="261"/>
      <c r="J370" s="260"/>
    </row>
    <row r="371" spans="3:10" x14ac:dyDescent="0.2">
      <c r="C371" s="260"/>
      <c r="D371" s="260"/>
      <c r="E371" s="260"/>
      <c r="F371" s="260"/>
      <c r="G371" s="260"/>
      <c r="H371" s="260"/>
      <c r="I371" s="260"/>
      <c r="J371" s="260"/>
    </row>
    <row r="372" spans="3:10" ht="45" x14ac:dyDescent="0.25">
      <c r="C372" s="261"/>
      <c r="D372" s="261"/>
      <c r="E372" s="261"/>
      <c r="F372" s="261"/>
      <c r="G372" s="300"/>
      <c r="H372" s="294" t="s">
        <v>850</v>
      </c>
      <c r="I372" s="261"/>
      <c r="J372" s="260"/>
    </row>
    <row r="373" spans="3:10" x14ac:dyDescent="0.2">
      <c r="C373" s="260"/>
      <c r="D373" s="260"/>
      <c r="E373" s="260"/>
      <c r="F373" s="260"/>
      <c r="G373" s="260"/>
      <c r="H373" s="260"/>
      <c r="I373" s="260"/>
      <c r="J373" s="260"/>
    </row>
    <row r="374" spans="3:10" ht="15" x14ac:dyDescent="0.25">
      <c r="C374" s="295" t="s">
        <v>214</v>
      </c>
      <c r="D374" s="295" t="s">
        <v>485</v>
      </c>
      <c r="E374" s="295" t="s">
        <v>133</v>
      </c>
      <c r="F374" s="296" t="s">
        <v>464</v>
      </c>
      <c r="G374" s="295" t="s">
        <v>463</v>
      </c>
      <c r="H374" s="295" t="s">
        <v>477</v>
      </c>
      <c r="I374" s="295" t="s">
        <v>466</v>
      </c>
      <c r="J374" s="260"/>
    </row>
    <row r="375" spans="3:10" x14ac:dyDescent="0.2">
      <c r="C375" s="262"/>
      <c r="D375" s="262" t="s">
        <v>851</v>
      </c>
      <c r="E375" s="271">
        <v>42897</v>
      </c>
      <c r="F375" s="262" t="s">
        <v>470</v>
      </c>
      <c r="G375" s="280"/>
      <c r="H375" s="262" t="s">
        <v>517</v>
      </c>
      <c r="I375" s="262">
        <v>1065</v>
      </c>
      <c r="J375" s="260"/>
    </row>
    <row r="376" spans="3:10" x14ac:dyDescent="0.2">
      <c r="C376" s="262"/>
      <c r="D376" s="262" t="s">
        <v>851</v>
      </c>
      <c r="E376" s="271">
        <v>42901</v>
      </c>
      <c r="F376" s="262" t="s">
        <v>470</v>
      </c>
      <c r="G376" s="280"/>
      <c r="H376" s="262" t="s">
        <v>520</v>
      </c>
      <c r="I376" s="262">
        <v>1087</v>
      </c>
      <c r="J376" s="260"/>
    </row>
    <row r="377" spans="3:10" ht="15" x14ac:dyDescent="0.25">
      <c r="C377" s="262"/>
      <c r="D377" s="262"/>
      <c r="E377" s="262"/>
      <c r="F377" s="262"/>
      <c r="G377" s="340"/>
      <c r="H377" s="359" t="s">
        <v>475</v>
      </c>
      <c r="I377" s="360"/>
      <c r="J377" s="260"/>
    </row>
    <row r="378" spans="3:10" x14ac:dyDescent="0.2">
      <c r="C378" s="260"/>
      <c r="D378" s="260"/>
      <c r="E378" s="260"/>
      <c r="F378" s="260"/>
      <c r="G378" s="260"/>
      <c r="H378" s="260"/>
      <c r="I378" s="260"/>
      <c r="J378" s="260"/>
    </row>
    <row r="379" spans="3:10" x14ac:dyDescent="0.2">
      <c r="C379" s="261"/>
      <c r="D379" s="261"/>
      <c r="E379" s="261"/>
      <c r="F379" s="261"/>
      <c r="G379" s="363" t="s">
        <v>852</v>
      </c>
      <c r="H379" s="261"/>
      <c r="I379" s="261"/>
      <c r="J379" s="260"/>
    </row>
    <row r="380" spans="3:10" x14ac:dyDescent="0.2">
      <c r="C380" s="261"/>
      <c r="D380" s="261"/>
      <c r="E380" s="278"/>
      <c r="F380" s="278"/>
      <c r="G380" s="364"/>
      <c r="H380" s="261"/>
      <c r="I380" s="261"/>
      <c r="J380" s="260"/>
    </row>
    <row r="381" spans="3:10" x14ac:dyDescent="0.2">
      <c r="C381" s="261"/>
      <c r="D381" s="261"/>
      <c r="E381" s="278"/>
      <c r="F381" s="278"/>
      <c r="G381" s="364"/>
      <c r="H381" s="261"/>
      <c r="I381" s="261"/>
      <c r="J381" s="260"/>
    </row>
    <row r="382" spans="3:10" ht="15" x14ac:dyDescent="0.25">
      <c r="C382" s="261"/>
      <c r="D382" s="261"/>
      <c r="E382" s="261"/>
      <c r="F382" s="261"/>
      <c r="G382" s="266"/>
      <c r="H382" s="261"/>
      <c r="I382" s="261"/>
      <c r="J382" s="260"/>
    </row>
    <row r="383" spans="3:10" ht="15" x14ac:dyDescent="0.25">
      <c r="C383" s="279" t="s">
        <v>214</v>
      </c>
      <c r="D383" s="279" t="s">
        <v>476</v>
      </c>
      <c r="E383" s="279" t="s">
        <v>853</v>
      </c>
      <c r="F383" s="279" t="s">
        <v>463</v>
      </c>
      <c r="G383" s="279" t="s">
        <v>477</v>
      </c>
      <c r="H383" s="279" t="s">
        <v>466</v>
      </c>
      <c r="I383" s="261"/>
      <c r="J383" s="260"/>
    </row>
    <row r="384" spans="3:10" x14ac:dyDescent="0.2">
      <c r="C384" s="262" t="s">
        <v>854</v>
      </c>
      <c r="D384" s="269">
        <v>42760</v>
      </c>
      <c r="E384" s="262" t="s">
        <v>855</v>
      </c>
      <c r="F384" s="272"/>
      <c r="G384" s="262" t="s">
        <v>856</v>
      </c>
      <c r="H384" s="262">
        <v>947</v>
      </c>
      <c r="I384" s="260"/>
      <c r="J384" s="260"/>
    </row>
    <row r="385" spans="3:10" x14ac:dyDescent="0.2">
      <c r="C385" s="262" t="s">
        <v>854</v>
      </c>
      <c r="D385" s="269">
        <v>42760</v>
      </c>
      <c r="E385" s="262" t="s">
        <v>855</v>
      </c>
      <c r="F385" s="272"/>
      <c r="G385" s="262" t="s">
        <v>856</v>
      </c>
      <c r="H385" s="270">
        <v>948</v>
      </c>
      <c r="I385" s="260"/>
      <c r="J385" s="260"/>
    </row>
    <row r="386" spans="3:10" x14ac:dyDescent="0.2">
      <c r="C386" s="262" t="s">
        <v>857</v>
      </c>
      <c r="D386" s="269">
        <v>42786</v>
      </c>
      <c r="E386" s="262" t="s">
        <v>858</v>
      </c>
      <c r="F386" s="272"/>
      <c r="G386" s="262" t="s">
        <v>859</v>
      </c>
      <c r="H386" s="262">
        <v>964</v>
      </c>
      <c r="I386" s="260"/>
      <c r="J386" s="260"/>
    </row>
    <row r="387" spans="3:10" x14ac:dyDescent="0.2">
      <c r="C387" s="262" t="s">
        <v>860</v>
      </c>
      <c r="D387" s="269">
        <v>42786</v>
      </c>
      <c r="E387" s="262" t="s">
        <v>858</v>
      </c>
      <c r="F387" s="272"/>
      <c r="G387" s="262" t="s">
        <v>859</v>
      </c>
      <c r="H387" s="262">
        <v>965</v>
      </c>
      <c r="I387" s="260"/>
      <c r="J387" s="260"/>
    </row>
    <row r="388" spans="3:10" x14ac:dyDescent="0.2">
      <c r="C388" s="287" t="s">
        <v>861</v>
      </c>
      <c r="D388" s="288">
        <v>42813</v>
      </c>
      <c r="E388" s="287" t="s">
        <v>487</v>
      </c>
      <c r="F388" s="289"/>
      <c r="G388" s="287" t="s">
        <v>862</v>
      </c>
      <c r="H388" s="287">
        <v>989</v>
      </c>
      <c r="I388" s="260"/>
      <c r="J388" s="260"/>
    </row>
    <row r="389" spans="3:10" x14ac:dyDescent="0.2">
      <c r="C389" s="287" t="s">
        <v>861</v>
      </c>
      <c r="D389" s="288">
        <v>42814</v>
      </c>
      <c r="E389" s="287" t="s">
        <v>855</v>
      </c>
      <c r="F389" s="289"/>
      <c r="G389" s="287" t="s">
        <v>863</v>
      </c>
      <c r="H389" s="287">
        <v>990</v>
      </c>
      <c r="I389" s="260"/>
      <c r="J389" s="260"/>
    </row>
    <row r="390" spans="3:10" x14ac:dyDescent="0.2">
      <c r="C390" s="262" t="s">
        <v>864</v>
      </c>
      <c r="D390" s="274">
        <v>42824</v>
      </c>
      <c r="E390" s="262" t="s">
        <v>855</v>
      </c>
      <c r="F390" s="275"/>
      <c r="G390" s="262" t="s">
        <v>856</v>
      </c>
      <c r="H390" s="262">
        <v>998</v>
      </c>
      <c r="I390" s="260"/>
      <c r="J390" s="260"/>
    </row>
    <row r="391" spans="3:10" x14ac:dyDescent="0.2">
      <c r="C391" s="341" t="s">
        <v>865</v>
      </c>
      <c r="D391" s="342">
        <v>42824</v>
      </c>
      <c r="E391" s="343" t="s">
        <v>855</v>
      </c>
      <c r="F391" s="344"/>
      <c r="G391" s="345" t="s">
        <v>866</v>
      </c>
      <c r="H391" s="343">
        <v>999</v>
      </c>
      <c r="I391" s="260"/>
      <c r="J391" s="260"/>
    </row>
    <row r="392" spans="3:10" x14ac:dyDescent="0.2">
      <c r="C392" s="341" t="s">
        <v>867</v>
      </c>
      <c r="D392" s="342">
        <v>42838</v>
      </c>
      <c r="E392" s="343" t="s">
        <v>868</v>
      </c>
      <c r="F392" s="344"/>
      <c r="G392" s="345" t="s">
        <v>869</v>
      </c>
      <c r="H392" s="343">
        <v>1000</v>
      </c>
      <c r="I392" s="260"/>
      <c r="J392" s="260"/>
    </row>
    <row r="393" spans="3:10" x14ac:dyDescent="0.2">
      <c r="C393" s="346" t="s">
        <v>870</v>
      </c>
      <c r="D393" s="347">
        <v>42886</v>
      </c>
      <c r="E393" s="346" t="s">
        <v>855</v>
      </c>
      <c r="F393" s="348"/>
      <c r="G393" s="297" t="s">
        <v>732</v>
      </c>
      <c r="H393" s="297">
        <v>1047</v>
      </c>
      <c r="I393" s="260"/>
      <c r="J393" s="260"/>
    </row>
    <row r="394" spans="3:10" x14ac:dyDescent="0.2">
      <c r="C394" s="346" t="s">
        <v>871</v>
      </c>
      <c r="D394" s="347">
        <v>42886</v>
      </c>
      <c r="E394" s="346" t="s">
        <v>487</v>
      </c>
      <c r="F394" s="348"/>
      <c r="G394" s="297" t="s">
        <v>732</v>
      </c>
      <c r="H394" s="297">
        <v>1048</v>
      </c>
      <c r="I394" s="260"/>
      <c r="J394" s="260"/>
    </row>
    <row r="395" spans="3:10" x14ac:dyDescent="0.2">
      <c r="C395" s="325" t="s">
        <v>872</v>
      </c>
      <c r="D395" s="326">
        <v>42891</v>
      </c>
      <c r="E395" s="325" t="s">
        <v>487</v>
      </c>
      <c r="F395" s="327"/>
      <c r="G395" s="325" t="s">
        <v>469</v>
      </c>
      <c r="H395" s="325">
        <v>1052</v>
      </c>
      <c r="I395" s="260"/>
      <c r="J395" s="260"/>
    </row>
    <row r="396" spans="3:10" x14ac:dyDescent="0.2">
      <c r="C396" s="270" t="s">
        <v>873</v>
      </c>
      <c r="D396" s="271">
        <v>42893</v>
      </c>
      <c r="E396" s="270" t="s">
        <v>855</v>
      </c>
      <c r="F396" s="272"/>
      <c r="G396" s="270" t="s">
        <v>494</v>
      </c>
      <c r="H396" s="270">
        <v>1054</v>
      </c>
      <c r="I396" s="260"/>
      <c r="J396" s="260"/>
    </row>
    <row r="397" spans="3:10" x14ac:dyDescent="0.2">
      <c r="C397" s="325" t="s">
        <v>874</v>
      </c>
      <c r="D397" s="326">
        <v>42901</v>
      </c>
      <c r="E397" s="325" t="s">
        <v>487</v>
      </c>
      <c r="F397" s="327"/>
      <c r="G397" s="325" t="s">
        <v>875</v>
      </c>
      <c r="H397" s="325">
        <v>1079</v>
      </c>
      <c r="I397" s="260"/>
      <c r="J397" s="260"/>
    </row>
    <row r="398" spans="3:10" x14ac:dyDescent="0.2">
      <c r="C398" s="325" t="s">
        <v>876</v>
      </c>
      <c r="D398" s="326">
        <v>42901</v>
      </c>
      <c r="E398" s="325" t="s">
        <v>487</v>
      </c>
      <c r="F398" s="327"/>
      <c r="G398" s="325" t="s">
        <v>877</v>
      </c>
      <c r="H398" s="325">
        <v>1081</v>
      </c>
      <c r="I398" s="260"/>
      <c r="J398" s="260"/>
    </row>
    <row r="399" spans="3:10" x14ac:dyDescent="0.2">
      <c r="C399" s="325" t="s">
        <v>876</v>
      </c>
      <c r="D399" s="326">
        <v>42939</v>
      </c>
      <c r="E399" s="325" t="s">
        <v>487</v>
      </c>
      <c r="F399" s="327"/>
      <c r="G399" s="325" t="s">
        <v>878</v>
      </c>
      <c r="H399" s="325">
        <v>1093</v>
      </c>
      <c r="I399" s="260"/>
      <c r="J399" s="260"/>
    </row>
    <row r="400" spans="3:10" x14ac:dyDescent="0.2">
      <c r="C400" s="273" t="s">
        <v>879</v>
      </c>
      <c r="D400" s="274">
        <v>42940</v>
      </c>
      <c r="E400" s="273" t="s">
        <v>487</v>
      </c>
      <c r="F400" s="275"/>
      <c r="G400" s="273" t="s">
        <v>880</v>
      </c>
      <c r="H400" s="262">
        <v>1105</v>
      </c>
      <c r="I400" s="260"/>
      <c r="J400" s="260"/>
    </row>
    <row r="401" spans="3:10" x14ac:dyDescent="0.2">
      <c r="C401" s="273" t="s">
        <v>881</v>
      </c>
      <c r="D401" s="274">
        <v>42957</v>
      </c>
      <c r="E401" s="273" t="s">
        <v>855</v>
      </c>
      <c r="F401" s="275"/>
      <c r="G401" s="273" t="s">
        <v>732</v>
      </c>
      <c r="H401" s="262">
        <v>1130</v>
      </c>
      <c r="I401" s="260"/>
      <c r="J401" s="260"/>
    </row>
    <row r="402" spans="3:10" x14ac:dyDescent="0.2">
      <c r="C402" s="315" t="s">
        <v>882</v>
      </c>
      <c r="D402" s="318">
        <v>42960</v>
      </c>
      <c r="E402" s="320" t="s">
        <v>855</v>
      </c>
      <c r="F402" s="320"/>
      <c r="G402" s="315" t="s">
        <v>883</v>
      </c>
      <c r="H402" s="315">
        <v>1132</v>
      </c>
      <c r="I402" s="260"/>
      <c r="J402" s="260"/>
    </row>
    <row r="403" spans="3:10" x14ac:dyDescent="0.2">
      <c r="C403" s="270" t="s">
        <v>884</v>
      </c>
      <c r="D403" s="271">
        <v>43026</v>
      </c>
      <c r="E403" s="272" t="s">
        <v>487</v>
      </c>
      <c r="F403" s="272"/>
      <c r="G403" s="270" t="s">
        <v>607</v>
      </c>
      <c r="H403" s="270">
        <v>1153</v>
      </c>
      <c r="I403" s="260"/>
      <c r="J403" s="260"/>
    </row>
    <row r="404" spans="3:10" x14ac:dyDescent="0.2">
      <c r="C404" s="273" t="s">
        <v>885</v>
      </c>
      <c r="D404" s="271">
        <v>43032</v>
      </c>
      <c r="E404" s="272" t="s">
        <v>855</v>
      </c>
      <c r="F404" s="272"/>
      <c r="G404" s="345" t="s">
        <v>869</v>
      </c>
      <c r="H404" s="270">
        <v>1155</v>
      </c>
      <c r="I404" s="260"/>
      <c r="J404" s="260"/>
    </row>
    <row r="405" spans="3:10" x14ac:dyDescent="0.2">
      <c r="C405" s="270" t="s">
        <v>886</v>
      </c>
      <c r="D405" s="271">
        <v>43032</v>
      </c>
      <c r="E405" s="272" t="s">
        <v>855</v>
      </c>
      <c r="F405" s="272"/>
      <c r="G405" s="270" t="s">
        <v>887</v>
      </c>
      <c r="H405" s="270">
        <v>1156</v>
      </c>
      <c r="I405" s="260"/>
      <c r="J405" s="260"/>
    </row>
    <row r="406" spans="3:10" x14ac:dyDescent="0.2">
      <c r="C406" s="270" t="s">
        <v>888</v>
      </c>
      <c r="D406" s="271">
        <v>43037</v>
      </c>
      <c r="E406" s="273" t="s">
        <v>487</v>
      </c>
      <c r="F406" s="272"/>
      <c r="G406" s="270" t="s">
        <v>889</v>
      </c>
      <c r="H406" s="270">
        <v>1160</v>
      </c>
      <c r="I406" s="260"/>
      <c r="J406" s="260"/>
    </row>
    <row r="407" spans="3:10" x14ac:dyDescent="0.2">
      <c r="C407" s="270" t="s">
        <v>888</v>
      </c>
      <c r="D407" s="271">
        <v>43038</v>
      </c>
      <c r="E407" s="273" t="s">
        <v>487</v>
      </c>
      <c r="F407" s="349"/>
      <c r="G407" s="270" t="s">
        <v>890</v>
      </c>
      <c r="H407" s="350">
        <v>1161</v>
      </c>
      <c r="I407" s="260"/>
      <c r="J407" s="260"/>
    </row>
    <row r="408" spans="3:10" x14ac:dyDescent="0.2">
      <c r="C408" s="273" t="s">
        <v>891</v>
      </c>
      <c r="D408" s="274">
        <v>43040</v>
      </c>
      <c r="E408" s="273" t="s">
        <v>487</v>
      </c>
      <c r="F408" s="275"/>
      <c r="G408" s="273" t="s">
        <v>607</v>
      </c>
      <c r="H408" s="273">
        <v>1162</v>
      </c>
      <c r="I408" s="260"/>
      <c r="J408" s="260"/>
    </row>
    <row r="409" spans="3:10" x14ac:dyDescent="0.2">
      <c r="C409" s="273" t="s">
        <v>885</v>
      </c>
      <c r="D409" s="274">
        <v>43040</v>
      </c>
      <c r="E409" s="273" t="s">
        <v>855</v>
      </c>
      <c r="F409" s="275"/>
      <c r="G409" s="273" t="s">
        <v>892</v>
      </c>
      <c r="H409" s="273">
        <v>1163</v>
      </c>
      <c r="I409" s="260"/>
      <c r="J409" s="260"/>
    </row>
    <row r="410" spans="3:10" x14ac:dyDescent="0.2">
      <c r="C410" s="262" t="s">
        <v>893</v>
      </c>
      <c r="D410" s="274">
        <v>43068</v>
      </c>
      <c r="E410" s="262" t="s">
        <v>855</v>
      </c>
      <c r="F410" s="275"/>
      <c r="G410" s="262" t="s">
        <v>894</v>
      </c>
      <c r="H410" s="262">
        <v>1165</v>
      </c>
      <c r="I410" s="260"/>
      <c r="J410" s="260"/>
    </row>
    <row r="411" spans="3:10" ht="15" x14ac:dyDescent="0.25">
      <c r="C411" s="262"/>
      <c r="D411" s="262"/>
      <c r="E411" s="262"/>
      <c r="F411" s="316"/>
      <c r="G411" s="366" t="s">
        <v>475</v>
      </c>
      <c r="H411" s="367"/>
      <c r="I411" s="260"/>
      <c r="J411" s="260"/>
    </row>
    <row r="412" spans="3:10" x14ac:dyDescent="0.2">
      <c r="C412" s="260"/>
      <c r="D412" s="260"/>
      <c r="E412" s="260"/>
      <c r="F412" s="260"/>
      <c r="G412" s="260"/>
      <c r="H412" s="260"/>
      <c r="I412" s="260"/>
      <c r="J412" s="260"/>
    </row>
    <row r="413" spans="3:10" ht="30" x14ac:dyDescent="0.25">
      <c r="C413" s="261"/>
      <c r="D413" s="261"/>
      <c r="E413" s="261"/>
      <c r="F413" s="300"/>
      <c r="G413" s="294" t="s">
        <v>895</v>
      </c>
      <c r="H413" s="261"/>
      <c r="I413" s="260"/>
      <c r="J413" s="260"/>
    </row>
    <row r="414" spans="3:10" x14ac:dyDescent="0.2">
      <c r="C414" s="260"/>
      <c r="D414" s="260"/>
      <c r="E414" s="260"/>
      <c r="F414" s="260"/>
      <c r="G414" s="260"/>
      <c r="H414" s="260"/>
      <c r="I414" s="260"/>
      <c r="J414" s="260"/>
    </row>
    <row r="415" spans="3:10" ht="15" x14ac:dyDescent="0.25">
      <c r="C415" s="295" t="s">
        <v>485</v>
      </c>
      <c r="D415" s="295" t="s">
        <v>133</v>
      </c>
      <c r="E415" s="296" t="s">
        <v>464</v>
      </c>
      <c r="F415" s="295" t="s">
        <v>463</v>
      </c>
      <c r="G415" s="295" t="s">
        <v>477</v>
      </c>
      <c r="H415" s="295" t="s">
        <v>466</v>
      </c>
      <c r="I415" s="260"/>
      <c r="J415" s="260"/>
    </row>
    <row r="416" spans="3:10" x14ac:dyDescent="0.2">
      <c r="C416" s="262" t="s">
        <v>896</v>
      </c>
      <c r="D416" s="271">
        <v>42890</v>
      </c>
      <c r="E416" s="262" t="s">
        <v>660</v>
      </c>
      <c r="F416" s="280"/>
      <c r="G416" s="262" t="s">
        <v>897</v>
      </c>
      <c r="H416" s="262">
        <v>1050</v>
      </c>
      <c r="I416" s="260"/>
      <c r="J416" s="260"/>
    </row>
    <row r="417" spans="3:10" x14ac:dyDescent="0.2">
      <c r="C417" s="262" t="s">
        <v>898</v>
      </c>
      <c r="D417" s="271">
        <v>42925</v>
      </c>
      <c r="E417" s="262" t="s">
        <v>482</v>
      </c>
      <c r="F417" s="280"/>
      <c r="G417" s="262" t="s">
        <v>489</v>
      </c>
      <c r="H417" s="262">
        <v>1089</v>
      </c>
      <c r="I417" s="260"/>
      <c r="J417" s="260"/>
    </row>
    <row r="418" spans="3:10" x14ac:dyDescent="0.2">
      <c r="C418" s="262" t="s">
        <v>899</v>
      </c>
      <c r="D418" s="271">
        <v>42960</v>
      </c>
      <c r="E418" s="262" t="s">
        <v>482</v>
      </c>
      <c r="F418" s="280"/>
      <c r="G418" s="262" t="s">
        <v>469</v>
      </c>
      <c r="H418" s="262">
        <v>1131</v>
      </c>
      <c r="I418" s="260"/>
      <c r="J418" s="260"/>
    </row>
    <row r="419" spans="3:10" ht="15" x14ac:dyDescent="0.25">
      <c r="C419" s="262"/>
      <c r="D419" s="262"/>
      <c r="E419" s="262"/>
      <c r="F419" s="340"/>
      <c r="G419" s="359" t="s">
        <v>475</v>
      </c>
      <c r="H419" s="360"/>
      <c r="I419" s="260"/>
      <c r="J419" s="260"/>
    </row>
    <row r="420" spans="3:10" x14ac:dyDescent="0.2">
      <c r="C420"/>
    </row>
    <row r="421" spans="3:10" x14ac:dyDescent="0.2">
      <c r="C421"/>
    </row>
    <row r="422" spans="3:10" x14ac:dyDescent="0.2">
      <c r="C422"/>
    </row>
    <row r="423" spans="3:10" x14ac:dyDescent="0.2">
      <c r="C423"/>
    </row>
    <row r="424" spans="3:10" x14ac:dyDescent="0.2">
      <c r="C424"/>
    </row>
    <row r="425" spans="3:10" x14ac:dyDescent="0.2">
      <c r="C425"/>
    </row>
    <row r="426" spans="3:10" x14ac:dyDescent="0.2">
      <c r="C426"/>
    </row>
    <row r="427" spans="3:10" x14ac:dyDescent="0.2">
      <c r="C427"/>
    </row>
    <row r="428" spans="3:10" x14ac:dyDescent="0.2">
      <c r="C428"/>
    </row>
    <row r="429" spans="3:10" x14ac:dyDescent="0.2">
      <c r="C429"/>
    </row>
    <row r="430" spans="3:10" x14ac:dyDescent="0.2">
      <c r="C430"/>
    </row>
    <row r="431" spans="3:10" x14ac:dyDescent="0.2">
      <c r="C431"/>
    </row>
    <row r="432" spans="3:10" x14ac:dyDescent="0.2">
      <c r="C432"/>
    </row>
    <row r="433" spans="3:3" x14ac:dyDescent="0.2">
      <c r="C433"/>
    </row>
    <row r="434" spans="3:3" x14ac:dyDescent="0.2">
      <c r="C434"/>
    </row>
    <row r="435" spans="3:3" x14ac:dyDescent="0.2">
      <c r="C435"/>
    </row>
    <row r="436" spans="3:3" x14ac:dyDescent="0.2">
      <c r="C436"/>
    </row>
    <row r="437" spans="3:3" x14ac:dyDescent="0.2">
      <c r="C437"/>
    </row>
    <row r="438" spans="3:3" x14ac:dyDescent="0.2">
      <c r="C438"/>
    </row>
    <row r="439" spans="3:3" x14ac:dyDescent="0.2">
      <c r="C439"/>
    </row>
    <row r="440" spans="3:3" x14ac:dyDescent="0.2">
      <c r="C440"/>
    </row>
    <row r="441" spans="3:3" x14ac:dyDescent="0.2">
      <c r="C441"/>
    </row>
    <row r="442" spans="3:3" x14ac:dyDescent="0.2">
      <c r="C442"/>
    </row>
    <row r="443" spans="3:3" x14ac:dyDescent="0.2">
      <c r="C443"/>
    </row>
    <row r="444" spans="3:3" x14ac:dyDescent="0.2">
      <c r="C444"/>
    </row>
    <row r="445" spans="3:3" x14ac:dyDescent="0.2">
      <c r="C445"/>
    </row>
    <row r="446" spans="3:3" x14ac:dyDescent="0.2">
      <c r="C446"/>
    </row>
    <row r="447" spans="3:3" x14ac:dyDescent="0.2">
      <c r="C447"/>
    </row>
    <row r="448" spans="3:3" x14ac:dyDescent="0.2">
      <c r="C448"/>
    </row>
    <row r="449" spans="3:3" x14ac:dyDescent="0.2">
      <c r="C449"/>
    </row>
    <row r="450" spans="3:3" x14ac:dyDescent="0.2">
      <c r="C450"/>
    </row>
    <row r="451" spans="3:3" x14ac:dyDescent="0.2">
      <c r="C451"/>
    </row>
    <row r="452" spans="3:3" x14ac:dyDescent="0.2">
      <c r="C452"/>
    </row>
    <row r="453" spans="3:3" x14ac:dyDescent="0.2">
      <c r="C453"/>
    </row>
    <row r="454" spans="3:3" x14ac:dyDescent="0.2">
      <c r="C454"/>
    </row>
    <row r="455" spans="3:3" x14ac:dyDescent="0.2">
      <c r="C455"/>
    </row>
    <row r="456" spans="3:3" x14ac:dyDescent="0.2">
      <c r="C456"/>
    </row>
    <row r="457" spans="3:3" x14ac:dyDescent="0.2">
      <c r="C457"/>
    </row>
    <row r="458" spans="3:3" x14ac:dyDescent="0.2">
      <c r="C458"/>
    </row>
    <row r="459" spans="3:3" x14ac:dyDescent="0.2">
      <c r="C459"/>
    </row>
  </sheetData>
  <mergeCells count="13">
    <mergeCell ref="E52:J58"/>
    <mergeCell ref="G419:H419"/>
    <mergeCell ref="H96:I96"/>
    <mergeCell ref="G97:G99"/>
    <mergeCell ref="B2:D2"/>
    <mergeCell ref="H377:I377"/>
    <mergeCell ref="G379:G381"/>
    <mergeCell ref="G411:H411"/>
    <mergeCell ref="G180:H180"/>
    <mergeCell ref="H244:I244"/>
    <mergeCell ref="E247:G248"/>
    <mergeCell ref="G332:H332"/>
    <mergeCell ref="G370:H37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2"/>
  <sheetViews>
    <sheetView rightToLeft="1" workbookViewId="0">
      <selection activeCell="E73" sqref="E73"/>
    </sheetView>
  </sheetViews>
  <sheetFormatPr defaultColWidth="8.875" defaultRowHeight="14.25" x14ac:dyDescent="0.2"/>
  <cols>
    <col min="2" max="2" width="35.125" bestFit="1" customWidth="1"/>
    <col min="3" max="3" width="17.125" style="143" bestFit="1" customWidth="1"/>
    <col min="4" max="4" width="12.75" customWidth="1"/>
    <col min="5" max="5" width="17.375" customWidth="1"/>
    <col min="6" max="6" width="15.125" bestFit="1" customWidth="1"/>
    <col min="7" max="7" width="16.75" customWidth="1"/>
    <col min="8" max="8" width="13.875" customWidth="1"/>
  </cols>
  <sheetData>
    <row r="1" spans="2:8" ht="15" thickBot="1" x14ac:dyDescent="0.25"/>
    <row r="2" spans="2:8" ht="24.75" thickTop="1" thickBot="1" x14ac:dyDescent="0.4">
      <c r="B2" s="371" t="s">
        <v>216</v>
      </c>
      <c r="C2" s="373" t="s">
        <v>245</v>
      </c>
      <c r="D2" s="375" t="s">
        <v>244</v>
      </c>
      <c r="E2" s="376"/>
      <c r="F2" s="376"/>
      <c r="G2" s="376"/>
      <c r="H2" s="377"/>
    </row>
    <row r="3" spans="2:8" ht="43.5" thickBot="1" x14ac:dyDescent="0.25">
      <c r="B3" s="372"/>
      <c r="C3" s="374"/>
      <c r="D3" s="135" t="s">
        <v>243</v>
      </c>
      <c r="E3" s="133" t="s">
        <v>242</v>
      </c>
      <c r="F3" s="134" t="s">
        <v>241</v>
      </c>
      <c r="G3" s="133" t="s">
        <v>240</v>
      </c>
      <c r="H3" s="132" t="s">
        <v>239</v>
      </c>
    </row>
    <row r="4" spans="2:8" ht="19.5" thickTop="1" x14ac:dyDescent="0.3">
      <c r="B4" s="131" t="s">
        <v>238</v>
      </c>
      <c r="C4" s="144"/>
      <c r="D4" s="130"/>
      <c r="E4" s="129"/>
      <c r="F4" s="129"/>
      <c r="G4" s="129"/>
      <c r="H4" s="128"/>
    </row>
    <row r="5" spans="2:8" ht="15" x14ac:dyDescent="0.25">
      <c r="B5" s="121" t="s">
        <v>237</v>
      </c>
      <c r="C5" s="145">
        <f>SUM(D5:H5)</f>
        <v>0</v>
      </c>
      <c r="D5" s="119"/>
      <c r="E5" s="118"/>
      <c r="F5" s="118"/>
      <c r="G5" s="118"/>
      <c r="H5" s="117"/>
    </row>
    <row r="6" spans="2:8" ht="15.75" x14ac:dyDescent="0.25">
      <c r="B6" s="127" t="s">
        <v>236</v>
      </c>
      <c r="C6" s="145">
        <f t="shared" ref="C6:C30" si="0">SUM(D6:H6)</f>
        <v>0</v>
      </c>
      <c r="D6" s="119"/>
      <c r="E6" s="118"/>
      <c r="F6" s="118"/>
      <c r="G6" s="118"/>
      <c r="H6" s="117"/>
    </row>
    <row r="7" spans="2:8" ht="15" x14ac:dyDescent="0.25">
      <c r="B7" s="121" t="s">
        <v>235</v>
      </c>
      <c r="C7" s="145">
        <f t="shared" si="0"/>
        <v>0</v>
      </c>
      <c r="D7" s="119"/>
      <c r="E7" s="118"/>
      <c r="F7" s="118"/>
      <c r="G7" s="118"/>
      <c r="H7" s="117"/>
    </row>
    <row r="8" spans="2:8" ht="15" x14ac:dyDescent="0.25">
      <c r="B8" s="121" t="s">
        <v>234</v>
      </c>
      <c r="C8" s="145">
        <f t="shared" si="0"/>
        <v>0</v>
      </c>
      <c r="D8" s="119"/>
      <c r="E8" s="147"/>
      <c r="F8" s="118"/>
      <c r="G8" s="118"/>
      <c r="H8" s="117"/>
    </row>
    <row r="9" spans="2:8" ht="15.75" x14ac:dyDescent="0.25">
      <c r="B9" s="126" t="s">
        <v>233</v>
      </c>
      <c r="C9" s="145">
        <f t="shared" si="0"/>
        <v>0</v>
      </c>
      <c r="D9" s="119"/>
      <c r="E9" s="118"/>
      <c r="F9" s="118"/>
      <c r="G9" s="118"/>
      <c r="H9" s="117"/>
    </row>
    <row r="10" spans="2:8" ht="15" x14ac:dyDescent="0.25">
      <c r="B10" s="121" t="s">
        <v>232</v>
      </c>
      <c r="C10" s="145">
        <f t="shared" si="0"/>
        <v>0</v>
      </c>
      <c r="D10" s="119"/>
      <c r="E10" s="118"/>
      <c r="F10" s="118"/>
      <c r="G10" s="118"/>
      <c r="H10" s="117"/>
    </row>
    <row r="11" spans="2:8" ht="15" x14ac:dyDescent="0.25">
      <c r="B11" s="121" t="s">
        <v>231</v>
      </c>
      <c r="C11" s="145">
        <f t="shared" si="0"/>
        <v>0</v>
      </c>
      <c r="D11" s="119"/>
      <c r="E11" s="118"/>
      <c r="F11" s="147"/>
      <c r="G11" s="118"/>
      <c r="H11" s="117"/>
    </row>
    <row r="12" spans="2:8" ht="15" x14ac:dyDescent="0.25">
      <c r="B12" s="121" t="s">
        <v>230</v>
      </c>
      <c r="C12" s="145">
        <f t="shared" si="0"/>
        <v>0</v>
      </c>
      <c r="D12" s="119"/>
      <c r="E12" s="118"/>
      <c r="F12" s="118"/>
      <c r="G12" s="118"/>
      <c r="H12" s="117"/>
    </row>
    <row r="13" spans="2:8" ht="15" x14ac:dyDescent="0.25">
      <c r="B13" s="121" t="s">
        <v>229</v>
      </c>
      <c r="C13" s="145">
        <f t="shared" si="0"/>
        <v>0</v>
      </c>
      <c r="D13" s="119"/>
      <c r="E13" s="118"/>
      <c r="F13" s="118"/>
      <c r="G13" s="118"/>
      <c r="H13" s="117"/>
    </row>
    <row r="14" spans="2:8" ht="15" x14ac:dyDescent="0.25">
      <c r="B14" s="121" t="s">
        <v>228</v>
      </c>
      <c r="C14" s="145">
        <f t="shared" si="0"/>
        <v>0</v>
      </c>
      <c r="D14" s="119"/>
      <c r="E14" s="118"/>
      <c r="F14" s="118"/>
      <c r="G14" s="118"/>
      <c r="H14" s="117"/>
    </row>
    <row r="15" spans="2:8" ht="15" x14ac:dyDescent="0.25">
      <c r="B15" s="121" t="s">
        <v>227</v>
      </c>
      <c r="C15" s="145">
        <f t="shared" si="0"/>
        <v>0</v>
      </c>
      <c r="D15" s="119"/>
      <c r="E15" s="118"/>
      <c r="F15" s="118"/>
      <c r="G15" s="118"/>
      <c r="H15" s="117"/>
    </row>
    <row r="16" spans="2:8" ht="15" x14ac:dyDescent="0.25">
      <c r="B16" s="121" t="s">
        <v>226</v>
      </c>
      <c r="C16" s="145">
        <f t="shared" si="0"/>
        <v>0</v>
      </c>
      <c r="D16" s="119"/>
      <c r="E16" s="118"/>
      <c r="F16" s="118"/>
      <c r="G16" s="118"/>
      <c r="H16" s="117"/>
    </row>
    <row r="17" spans="2:8" ht="15" x14ac:dyDescent="0.2">
      <c r="B17" s="120">
        <v>-1</v>
      </c>
      <c r="C17" s="145">
        <f t="shared" si="0"/>
        <v>0</v>
      </c>
      <c r="D17" s="119"/>
      <c r="E17" s="118"/>
      <c r="F17" s="118"/>
      <c r="G17" s="118"/>
      <c r="H17" s="117"/>
    </row>
    <row r="18" spans="2:8" ht="15" x14ac:dyDescent="0.2">
      <c r="B18" s="120">
        <v>-2</v>
      </c>
      <c r="C18" s="145">
        <f t="shared" si="0"/>
        <v>0</v>
      </c>
      <c r="D18" s="119"/>
      <c r="E18" s="118"/>
      <c r="F18" s="118"/>
      <c r="G18" s="118"/>
      <c r="H18" s="117"/>
    </row>
    <row r="19" spans="2:8" ht="15" x14ac:dyDescent="0.2">
      <c r="B19" s="120">
        <v>-3</v>
      </c>
      <c r="C19" s="145">
        <f t="shared" si="0"/>
        <v>0</v>
      </c>
      <c r="D19" s="119"/>
      <c r="E19" s="118"/>
      <c r="F19" s="118"/>
      <c r="G19" s="118"/>
      <c r="H19" s="117"/>
    </row>
    <row r="20" spans="2:8" ht="18.75" x14ac:dyDescent="0.3">
      <c r="B20" s="125" t="s">
        <v>225</v>
      </c>
      <c r="C20" s="146"/>
      <c r="D20" s="124"/>
      <c r="E20" s="123"/>
      <c r="F20" s="123"/>
      <c r="G20" s="123"/>
      <c r="H20" s="122"/>
    </row>
    <row r="21" spans="2:8" ht="15" x14ac:dyDescent="0.25">
      <c r="B21" s="121" t="s">
        <v>224</v>
      </c>
      <c r="C21" s="145">
        <f t="shared" si="0"/>
        <v>0</v>
      </c>
      <c r="D21" s="119"/>
      <c r="E21" s="118"/>
      <c r="F21" s="118"/>
      <c r="G21" s="118"/>
      <c r="H21" s="117"/>
    </row>
    <row r="22" spans="2:8" ht="15" x14ac:dyDescent="0.25">
      <c r="B22" s="121" t="s">
        <v>223</v>
      </c>
      <c r="C22" s="145">
        <f t="shared" si="0"/>
        <v>0</v>
      </c>
      <c r="D22" s="119"/>
      <c r="E22" s="118"/>
      <c r="F22" s="118"/>
      <c r="G22" s="118"/>
      <c r="H22" s="117"/>
    </row>
    <row r="23" spans="2:8" ht="15" x14ac:dyDescent="0.25">
      <c r="B23" s="121" t="s">
        <v>222</v>
      </c>
      <c r="C23" s="145">
        <f t="shared" si="0"/>
        <v>0</v>
      </c>
      <c r="D23" s="119"/>
      <c r="E23" s="118"/>
      <c r="F23" s="118"/>
      <c r="G23" s="118"/>
      <c r="H23" s="117"/>
    </row>
    <row r="24" spans="2:8" ht="15" x14ac:dyDescent="0.25">
      <c r="B24" s="121" t="s">
        <v>221</v>
      </c>
      <c r="C24" s="145">
        <f t="shared" si="0"/>
        <v>0</v>
      </c>
      <c r="D24" s="119"/>
      <c r="E24" s="118"/>
      <c r="F24" s="118"/>
      <c r="G24" s="118"/>
      <c r="H24" s="117"/>
    </row>
    <row r="25" spans="2:8" ht="15" x14ac:dyDescent="0.25">
      <c r="B25" s="121" t="s">
        <v>220</v>
      </c>
      <c r="C25" s="145">
        <f t="shared" si="0"/>
        <v>0</v>
      </c>
      <c r="D25" s="119"/>
      <c r="E25" s="118"/>
      <c r="F25" s="118"/>
      <c r="G25" s="118"/>
      <c r="H25" s="117"/>
    </row>
    <row r="26" spans="2:8" ht="15" x14ac:dyDescent="0.25">
      <c r="B26" s="121" t="s">
        <v>219</v>
      </c>
      <c r="C26" s="145">
        <f t="shared" si="0"/>
        <v>0</v>
      </c>
      <c r="D26" s="119"/>
      <c r="E26" s="118"/>
      <c r="F26" s="118"/>
      <c r="G26" s="118"/>
      <c r="H26" s="117"/>
    </row>
    <row r="27" spans="2:8" ht="15" x14ac:dyDescent="0.2">
      <c r="B27" s="120">
        <v>-1</v>
      </c>
      <c r="C27" s="145">
        <f t="shared" si="0"/>
        <v>0</v>
      </c>
      <c r="D27" s="119"/>
      <c r="E27" s="118"/>
      <c r="F27" s="118"/>
      <c r="G27" s="118"/>
      <c r="H27" s="117"/>
    </row>
    <row r="28" spans="2:8" ht="15" x14ac:dyDescent="0.2">
      <c r="B28" s="120">
        <v>-2</v>
      </c>
      <c r="C28" s="145">
        <f t="shared" si="0"/>
        <v>0</v>
      </c>
      <c r="D28" s="119"/>
      <c r="E28" s="118"/>
      <c r="F28" s="118"/>
      <c r="G28" s="118"/>
      <c r="H28" s="117"/>
    </row>
    <row r="29" spans="2:8" ht="15" x14ac:dyDescent="0.2">
      <c r="B29" s="120">
        <v>-3</v>
      </c>
      <c r="C29" s="145">
        <f t="shared" si="0"/>
        <v>0</v>
      </c>
      <c r="D29" s="119"/>
      <c r="E29" s="118"/>
      <c r="F29" s="118"/>
      <c r="G29" s="118"/>
      <c r="H29" s="117"/>
    </row>
    <row r="30" spans="2:8" ht="15.75" thickBot="1" x14ac:dyDescent="0.25">
      <c r="B30" s="116"/>
      <c r="C30" s="145">
        <f t="shared" si="0"/>
        <v>0</v>
      </c>
      <c r="D30" s="115"/>
      <c r="E30" s="114"/>
      <c r="F30" s="114"/>
      <c r="G30" s="114"/>
      <c r="H30" s="113"/>
    </row>
    <row r="31" spans="2:8" ht="25.5" customHeight="1" thickTop="1" thickBot="1" x14ac:dyDescent="0.25">
      <c r="B31" s="112" t="s">
        <v>218</v>
      </c>
      <c r="C31" s="111">
        <f>SUM(C5:C30)</f>
        <v>0</v>
      </c>
      <c r="D31" s="110"/>
      <c r="E31" s="109"/>
      <c r="F31" s="109"/>
      <c r="G31" s="109"/>
      <c r="H31" s="108"/>
    </row>
    <row r="32" spans="2:8" ht="15" thickTop="1" x14ac:dyDescent="0.2"/>
    <row r="34" spans="2:12" ht="15" customHeight="1" x14ac:dyDescent="0.2">
      <c r="C34"/>
    </row>
    <row r="35" spans="2:12" ht="15" customHeight="1" x14ac:dyDescent="0.2">
      <c r="C35" s="378" t="s">
        <v>552</v>
      </c>
      <c r="D35" s="378"/>
      <c r="E35" s="378"/>
      <c r="F35" s="378"/>
      <c r="G35" s="378"/>
      <c r="H35" s="378"/>
      <c r="I35" s="378"/>
      <c r="J35" s="378"/>
      <c r="K35" s="378"/>
      <c r="L35" s="378"/>
    </row>
    <row r="36" spans="2:12" ht="15" customHeight="1" x14ac:dyDescent="0.2">
      <c r="C36" s="378"/>
      <c r="D36" s="378"/>
      <c r="E36" s="378"/>
      <c r="F36" s="378"/>
      <c r="G36" s="378"/>
      <c r="H36" s="378"/>
      <c r="I36" s="378"/>
      <c r="J36" s="378"/>
      <c r="K36" s="378"/>
      <c r="L36" s="378"/>
    </row>
    <row r="37" spans="2:12" ht="15" customHeight="1" x14ac:dyDescent="0.2">
      <c r="C37" s="378"/>
      <c r="D37" s="378"/>
      <c r="E37" s="378"/>
      <c r="F37" s="378"/>
      <c r="G37" s="378"/>
      <c r="H37" s="378"/>
      <c r="I37" s="378"/>
      <c r="J37" s="378"/>
      <c r="K37" s="378"/>
      <c r="L37" s="378"/>
    </row>
    <row r="38" spans="2:12" ht="15.75" customHeight="1" x14ac:dyDescent="0.2">
      <c r="C38" s="378"/>
      <c r="D38" s="378"/>
      <c r="E38" s="378"/>
      <c r="F38" s="378"/>
      <c r="G38" s="378"/>
      <c r="H38" s="378"/>
      <c r="I38" s="378"/>
      <c r="J38" s="378"/>
      <c r="K38" s="378"/>
      <c r="L38" s="378"/>
    </row>
    <row r="39" spans="2:12" ht="15" thickBot="1" x14ac:dyDescent="0.25">
      <c r="C39" s="378"/>
      <c r="D39" s="378"/>
      <c r="E39" s="378"/>
      <c r="F39" s="378"/>
      <c r="G39" s="378"/>
      <c r="H39" s="378"/>
      <c r="I39" s="378"/>
      <c r="J39" s="378"/>
      <c r="K39" s="378"/>
      <c r="L39" s="378"/>
    </row>
    <row r="40" spans="2:12" ht="15" thickBot="1" x14ac:dyDescent="0.25">
      <c r="B40" s="184" t="s">
        <v>412</v>
      </c>
      <c r="C40" s="185" t="s">
        <v>215</v>
      </c>
      <c r="D40" s="186"/>
      <c r="E40" s="187"/>
      <c r="F40" s="186"/>
      <c r="G40" s="187"/>
    </row>
    <row r="41" spans="2:12" x14ac:dyDescent="0.2">
      <c r="B41" s="182" t="s">
        <v>413</v>
      </c>
      <c r="C41" s="188">
        <v>0</v>
      </c>
      <c r="D41" s="189"/>
      <c r="E41" s="190"/>
      <c r="F41" s="189"/>
      <c r="G41" s="187"/>
    </row>
    <row r="42" spans="2:12" x14ac:dyDescent="0.2">
      <c r="B42" s="183" t="s">
        <v>414</v>
      </c>
      <c r="C42" s="191">
        <v>0</v>
      </c>
      <c r="D42" s="189"/>
      <c r="E42" s="187"/>
      <c r="F42" s="189"/>
      <c r="G42" s="187"/>
    </row>
    <row r="43" spans="2:12" x14ac:dyDescent="0.2">
      <c r="B43" s="192" t="s">
        <v>415</v>
      </c>
      <c r="C43" s="193"/>
      <c r="D43" s="189"/>
      <c r="E43" s="187"/>
      <c r="F43" s="189"/>
      <c r="G43" s="187"/>
    </row>
    <row r="44" spans="2:12" x14ac:dyDescent="0.2">
      <c r="B44" s="183" t="s">
        <v>416</v>
      </c>
      <c r="C44" s="194"/>
      <c r="D44" s="189"/>
      <c r="E44" s="187"/>
      <c r="F44" s="189"/>
      <c r="G44" s="187"/>
    </row>
    <row r="45" spans="2:12" x14ac:dyDescent="0.2">
      <c r="B45" s="183" t="s">
        <v>417</v>
      </c>
      <c r="C45" s="239"/>
      <c r="D45" s="189"/>
      <c r="E45" s="187"/>
      <c r="F45" s="189"/>
      <c r="G45" s="187"/>
    </row>
    <row r="46" spans="2:12" x14ac:dyDescent="0.2">
      <c r="B46" s="183" t="s">
        <v>418</v>
      </c>
      <c r="C46" s="194"/>
      <c r="D46" s="189"/>
      <c r="E46" s="187"/>
      <c r="F46" s="189"/>
      <c r="G46" s="187"/>
    </row>
    <row r="47" spans="2:12" x14ac:dyDescent="0.2">
      <c r="B47" s="183" t="s">
        <v>419</v>
      </c>
      <c r="C47" s="194"/>
      <c r="D47" s="189"/>
      <c r="E47" s="187"/>
      <c r="F47" s="189"/>
      <c r="G47" s="187"/>
    </row>
    <row r="48" spans="2:12" x14ac:dyDescent="0.2">
      <c r="B48" s="192" t="s">
        <v>420</v>
      </c>
      <c r="C48" s="193"/>
      <c r="D48" s="189"/>
      <c r="E48" s="187"/>
      <c r="F48" s="189"/>
      <c r="G48" s="187"/>
    </row>
    <row r="49" spans="2:7" x14ac:dyDescent="0.2">
      <c r="B49" s="183" t="s">
        <v>421</v>
      </c>
      <c r="C49" s="194"/>
      <c r="D49" s="189"/>
      <c r="E49" s="187"/>
      <c r="F49" s="189"/>
      <c r="G49" s="187"/>
    </row>
    <row r="50" spans="2:7" x14ac:dyDescent="0.2">
      <c r="B50" s="195" t="s">
        <v>422</v>
      </c>
      <c r="C50" s="196"/>
      <c r="D50" s="189"/>
      <c r="E50" s="190"/>
      <c r="F50" s="189"/>
      <c r="G50" s="187"/>
    </row>
    <row r="51" spans="2:7" x14ac:dyDescent="0.2">
      <c r="B51" s="197" t="s">
        <v>423</v>
      </c>
      <c r="C51" s="198"/>
      <c r="D51" s="189"/>
      <c r="E51" s="187"/>
      <c r="F51" s="189"/>
      <c r="G51" s="187"/>
    </row>
    <row r="52" spans="2:7" x14ac:dyDescent="0.2">
      <c r="B52" s="183" t="s">
        <v>424</v>
      </c>
      <c r="C52" s="194"/>
      <c r="D52" s="189"/>
      <c r="E52" s="187"/>
      <c r="F52" s="189"/>
      <c r="G52" s="187"/>
    </row>
    <row r="53" spans="2:7" x14ac:dyDescent="0.2">
      <c r="B53" s="183" t="s">
        <v>425</v>
      </c>
      <c r="C53" s="194"/>
      <c r="D53" s="189"/>
      <c r="E53" s="187"/>
      <c r="F53" s="189"/>
      <c r="G53" s="187"/>
    </row>
    <row r="54" spans="2:7" x14ac:dyDescent="0.2">
      <c r="B54" s="195" t="s">
        <v>426</v>
      </c>
      <c r="C54" s="199"/>
      <c r="D54" s="189"/>
      <c r="E54" s="190"/>
      <c r="F54" s="189"/>
      <c r="G54" s="187"/>
    </row>
    <row r="55" spans="2:7" x14ac:dyDescent="0.2">
      <c r="B55" s="197" t="s">
        <v>427</v>
      </c>
      <c r="C55" s="200"/>
      <c r="D55" s="189"/>
      <c r="E55" s="187"/>
      <c r="F55" s="189"/>
      <c r="G55" s="187"/>
    </row>
    <row r="56" spans="2:7" x14ac:dyDescent="0.2">
      <c r="B56" s="183" t="s">
        <v>428</v>
      </c>
      <c r="C56" s="194"/>
      <c r="D56" s="189"/>
      <c r="E56" s="187"/>
      <c r="F56" s="189"/>
      <c r="G56" s="187"/>
    </row>
    <row r="57" spans="2:7" x14ac:dyDescent="0.2">
      <c r="B57" s="192" t="s">
        <v>429</v>
      </c>
      <c r="C57" s="193"/>
      <c r="D57" s="189"/>
      <c r="E57" s="187"/>
      <c r="F57" s="189"/>
      <c r="G57" s="187"/>
    </row>
    <row r="58" spans="2:7" x14ac:dyDescent="0.2">
      <c r="B58" s="183" t="s">
        <v>430</v>
      </c>
      <c r="C58" s="201"/>
      <c r="D58" s="190"/>
      <c r="E58" s="202"/>
      <c r="F58" s="189"/>
      <c r="G58" s="187"/>
    </row>
    <row r="59" spans="2:7" x14ac:dyDescent="0.2">
      <c r="B59" s="183" t="s">
        <v>431</v>
      </c>
      <c r="C59" s="201"/>
      <c r="D59" s="189"/>
      <c r="E59" s="187"/>
      <c r="F59" s="189"/>
      <c r="G59" s="187"/>
    </row>
    <row r="60" spans="2:7" x14ac:dyDescent="0.2">
      <c r="B60" s="183" t="s">
        <v>432</v>
      </c>
      <c r="C60" s="201"/>
      <c r="D60" s="189"/>
      <c r="E60" s="187"/>
      <c r="F60" s="189"/>
      <c r="G60" s="187"/>
    </row>
    <row r="61" spans="2:7" x14ac:dyDescent="0.2">
      <c r="B61" s="183" t="s">
        <v>433</v>
      </c>
      <c r="C61" s="201"/>
      <c r="D61" s="189"/>
      <c r="E61" s="187"/>
      <c r="F61" s="189"/>
      <c r="G61" s="187"/>
    </row>
    <row r="62" spans="2:7" x14ac:dyDescent="0.2">
      <c r="B62" s="183" t="s">
        <v>434</v>
      </c>
      <c r="C62" s="201"/>
      <c r="D62" s="189"/>
      <c r="E62" s="187"/>
      <c r="F62" s="189"/>
      <c r="G62" s="187"/>
    </row>
    <row r="63" spans="2:7" x14ac:dyDescent="0.2">
      <c r="B63" s="183" t="s">
        <v>435</v>
      </c>
      <c r="C63" s="201"/>
      <c r="D63" s="189"/>
      <c r="E63" s="187"/>
      <c r="F63" s="189"/>
      <c r="G63" s="187"/>
    </row>
    <row r="64" spans="2:7" x14ac:dyDescent="0.2">
      <c r="B64" s="183" t="s">
        <v>436</v>
      </c>
      <c r="C64" s="201"/>
      <c r="D64" s="189"/>
      <c r="E64" s="187"/>
      <c r="F64" s="189"/>
      <c r="G64" s="187"/>
    </row>
    <row r="65" spans="2:7" x14ac:dyDescent="0.2">
      <c r="B65" s="183" t="s">
        <v>437</v>
      </c>
      <c r="C65" s="201"/>
      <c r="D65" s="189"/>
      <c r="E65" s="187"/>
      <c r="F65" s="189"/>
      <c r="G65" s="187"/>
    </row>
    <row r="66" spans="2:7" x14ac:dyDescent="0.2">
      <c r="B66" s="183" t="s">
        <v>438</v>
      </c>
      <c r="C66" s="201"/>
      <c r="D66" s="189"/>
      <c r="E66" s="187"/>
      <c r="F66" s="189"/>
      <c r="G66" s="187"/>
    </row>
    <row r="67" spans="2:7" x14ac:dyDescent="0.2">
      <c r="B67" s="183" t="s">
        <v>439</v>
      </c>
      <c r="C67" s="201"/>
      <c r="D67" s="189"/>
      <c r="E67" s="187"/>
      <c r="F67" s="189"/>
      <c r="G67" s="187"/>
    </row>
    <row r="68" spans="2:7" x14ac:dyDescent="0.2">
      <c r="B68" s="183" t="s">
        <v>440</v>
      </c>
      <c r="C68" s="201"/>
      <c r="D68" s="189"/>
      <c r="E68" s="187"/>
      <c r="F68" s="189"/>
      <c r="G68" s="187"/>
    </row>
    <row r="69" spans="2:7" x14ac:dyDescent="0.2">
      <c r="B69" s="197" t="s">
        <v>441</v>
      </c>
      <c r="C69" s="203"/>
      <c r="D69" s="204"/>
      <c r="E69" s="189"/>
      <c r="F69" s="189"/>
      <c r="G69" s="187"/>
    </row>
    <row r="70" spans="2:7" x14ac:dyDescent="0.2">
      <c r="B70" s="192" t="s">
        <v>442</v>
      </c>
      <c r="C70" s="193"/>
      <c r="D70" s="189"/>
      <c r="E70" s="187"/>
      <c r="F70" s="189"/>
      <c r="G70" s="187"/>
    </row>
    <row r="71" spans="2:7" x14ac:dyDescent="0.2">
      <c r="B71" s="195" t="s">
        <v>443</v>
      </c>
      <c r="C71" s="205"/>
      <c r="D71" s="189"/>
      <c r="E71" s="190"/>
      <c r="F71" s="189"/>
      <c r="G71" s="187"/>
    </row>
    <row r="72" spans="2:7" x14ac:dyDescent="0.2">
      <c r="B72" s="183" t="s">
        <v>444</v>
      </c>
      <c r="C72" s="206"/>
      <c r="D72" s="189"/>
      <c r="E72" s="189"/>
      <c r="F72" s="189"/>
      <c r="G72" s="187"/>
    </row>
    <row r="73" spans="2:7" x14ac:dyDescent="0.2">
      <c r="B73" s="197" t="s">
        <v>445</v>
      </c>
      <c r="C73" s="207"/>
      <c r="D73" s="189"/>
      <c r="E73" s="187"/>
      <c r="F73" s="189"/>
      <c r="G73" s="187"/>
    </row>
    <row r="74" spans="2:7" x14ac:dyDescent="0.2">
      <c r="B74" s="183" t="s">
        <v>446</v>
      </c>
      <c r="C74" s="208"/>
      <c r="D74" s="189"/>
      <c r="E74" s="190"/>
      <c r="F74" s="189"/>
      <c r="G74" s="187"/>
    </row>
    <row r="75" spans="2:7" x14ac:dyDescent="0.2">
      <c r="B75" s="183" t="s">
        <v>447</v>
      </c>
      <c r="C75" s="208"/>
      <c r="D75" s="189"/>
      <c r="E75" s="187"/>
      <c r="F75" s="189"/>
      <c r="G75" s="187"/>
    </row>
    <row r="76" spans="2:7" x14ac:dyDescent="0.2">
      <c r="B76" s="183" t="s">
        <v>448</v>
      </c>
      <c r="C76" s="208"/>
      <c r="D76" s="189"/>
      <c r="E76" s="187"/>
      <c r="F76" s="189"/>
      <c r="G76" s="187"/>
    </row>
    <row r="77" spans="2:7" x14ac:dyDescent="0.2">
      <c r="B77" s="197" t="s">
        <v>449</v>
      </c>
      <c r="C77" s="208"/>
      <c r="D77" s="189"/>
      <c r="E77" s="187"/>
      <c r="F77" s="189"/>
      <c r="G77" s="187"/>
    </row>
    <row r="78" spans="2:7" x14ac:dyDescent="0.2">
      <c r="B78" s="183" t="s">
        <v>450</v>
      </c>
      <c r="C78" s="206"/>
      <c r="D78" s="204"/>
      <c r="E78" s="190"/>
      <c r="F78" s="204"/>
      <c r="G78" s="187"/>
    </row>
    <row r="79" spans="2:7" x14ac:dyDescent="0.2">
      <c r="B79" s="183" t="s">
        <v>451</v>
      </c>
      <c r="C79" s="206"/>
      <c r="D79" s="204"/>
      <c r="E79" s="187"/>
      <c r="F79" s="204"/>
      <c r="G79" s="187"/>
    </row>
    <row r="80" spans="2:7" x14ac:dyDescent="0.2">
      <c r="B80" s="183" t="s">
        <v>452</v>
      </c>
      <c r="C80" s="206"/>
      <c r="D80" s="204"/>
      <c r="E80" s="187"/>
      <c r="F80" s="204"/>
      <c r="G80" s="187"/>
    </row>
    <row r="81" spans="2:7" x14ac:dyDescent="0.2">
      <c r="B81" s="183" t="s">
        <v>453</v>
      </c>
      <c r="C81" s="206"/>
      <c r="D81" s="204"/>
      <c r="E81" s="187"/>
      <c r="F81" s="204"/>
      <c r="G81" s="187"/>
    </row>
    <row r="82" spans="2:7" x14ac:dyDescent="0.2">
      <c r="B82" s="183" t="s">
        <v>454</v>
      </c>
      <c r="C82" s="206"/>
      <c r="D82" s="204"/>
      <c r="E82" s="187"/>
      <c r="F82" s="204"/>
      <c r="G82" s="187"/>
    </row>
    <row r="83" spans="2:7" x14ac:dyDescent="0.2">
      <c r="B83" s="183" t="s">
        <v>455</v>
      </c>
      <c r="C83" s="206"/>
      <c r="D83" s="204"/>
      <c r="E83" s="187"/>
      <c r="F83" s="204"/>
      <c r="G83" s="187"/>
    </row>
    <row r="84" spans="2:7" x14ac:dyDescent="0.2">
      <c r="B84" s="197" t="s">
        <v>456</v>
      </c>
      <c r="C84" s="207"/>
      <c r="D84" s="204"/>
      <c r="E84" s="187"/>
      <c r="F84" s="204"/>
      <c r="G84" s="187"/>
    </row>
    <row r="85" spans="2:7" x14ac:dyDescent="0.2">
      <c r="B85" s="183" t="s">
        <v>553</v>
      </c>
      <c r="C85" s="194"/>
      <c r="D85" s="204"/>
      <c r="E85" s="209"/>
      <c r="F85" s="204"/>
      <c r="G85" s="187"/>
    </row>
    <row r="86" spans="2:7" x14ac:dyDescent="0.2">
      <c r="B86" s="192" t="s">
        <v>457</v>
      </c>
      <c r="C86" s="193"/>
      <c r="D86" s="204"/>
      <c r="E86" s="209"/>
      <c r="F86" s="204"/>
      <c r="G86" s="187"/>
    </row>
    <row r="87" spans="2:7" x14ac:dyDescent="0.2">
      <c r="B87" s="192" t="s">
        <v>458</v>
      </c>
      <c r="C87" s="193"/>
      <c r="D87" s="204"/>
      <c r="E87" s="209"/>
      <c r="F87" s="204"/>
      <c r="G87" s="187"/>
    </row>
    <row r="88" spans="2:7" x14ac:dyDescent="0.2">
      <c r="B88" s="192" t="s">
        <v>459</v>
      </c>
      <c r="C88" s="193"/>
      <c r="D88" s="204"/>
      <c r="E88" s="187"/>
      <c r="F88" s="204"/>
      <c r="G88" s="187"/>
    </row>
    <row r="89" spans="2:7" x14ac:dyDescent="0.2">
      <c r="B89" s="183" t="s">
        <v>460</v>
      </c>
      <c r="C89" s="210"/>
      <c r="D89" s="204"/>
      <c r="E89" s="202"/>
      <c r="F89" s="204"/>
      <c r="G89" s="187"/>
    </row>
    <row r="90" spans="2:7" x14ac:dyDescent="0.2">
      <c r="B90" s="183" t="s">
        <v>461</v>
      </c>
      <c r="C90" s="210"/>
      <c r="D90" s="204"/>
      <c r="E90" s="187"/>
      <c r="F90" s="204"/>
      <c r="G90" s="187"/>
    </row>
    <row r="91" spans="2:7" ht="15" thickBot="1" x14ac:dyDescent="0.25">
      <c r="B91" s="183" t="s">
        <v>462</v>
      </c>
      <c r="C91" s="210"/>
      <c r="D91" s="204"/>
      <c r="E91" s="187"/>
      <c r="F91" s="204"/>
      <c r="G91" s="187"/>
    </row>
    <row r="92" spans="2:7" ht="15" thickBot="1" x14ac:dyDescent="0.25">
      <c r="B92" s="211" t="s">
        <v>554</v>
      </c>
      <c r="C92" s="212"/>
      <c r="D92" s="187"/>
      <c r="E92" s="187"/>
      <c r="F92" s="187"/>
      <c r="G92" s="187"/>
    </row>
  </sheetData>
  <mergeCells count="4">
    <mergeCell ref="B2:B3"/>
    <mergeCell ref="C2:C3"/>
    <mergeCell ref="D2:H2"/>
    <mergeCell ref="C35:L3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rightToLeft="1" topLeftCell="A16" workbookViewId="0">
      <selection activeCell="F9" sqref="F9"/>
    </sheetView>
  </sheetViews>
  <sheetFormatPr defaultColWidth="8.875" defaultRowHeight="14.25" x14ac:dyDescent="0.2"/>
  <cols>
    <col min="1" max="1" width="27.125" customWidth="1"/>
    <col min="2" max="2" width="35.125" customWidth="1"/>
  </cols>
  <sheetData>
    <row r="1" spans="1:2" ht="22.5" thickBot="1" x14ac:dyDescent="0.25">
      <c r="A1" s="89" t="s">
        <v>21</v>
      </c>
      <c r="B1" s="90" t="s">
        <v>22</v>
      </c>
    </row>
    <row r="2" spans="1:2" ht="20.25" x14ac:dyDescent="0.2">
      <c r="A2" s="50" t="s">
        <v>136</v>
      </c>
      <c r="B2" s="50" t="s">
        <v>0</v>
      </c>
    </row>
    <row r="3" spans="1:2" ht="109.5" thickBot="1" x14ac:dyDescent="0.25">
      <c r="A3" s="85" t="s">
        <v>958</v>
      </c>
      <c r="B3" s="85" t="s">
        <v>936</v>
      </c>
    </row>
    <row r="4" spans="1:2" ht="87.75" thickBot="1" x14ac:dyDescent="0.25">
      <c r="A4" s="85" t="s">
        <v>959</v>
      </c>
      <c r="B4" s="86" t="s">
        <v>937</v>
      </c>
    </row>
    <row r="5" spans="1:2" ht="109.5" thickBot="1" x14ac:dyDescent="0.25">
      <c r="A5" s="85" t="s">
        <v>960</v>
      </c>
      <c r="B5" s="86" t="s">
        <v>938</v>
      </c>
    </row>
    <row r="6" spans="1:2" ht="108.75" x14ac:dyDescent="0.2">
      <c r="A6" s="87" t="s">
        <v>961</v>
      </c>
      <c r="B6" s="88" t="s">
        <v>939</v>
      </c>
    </row>
    <row r="7" spans="1:2" ht="65.25" x14ac:dyDescent="0.2">
      <c r="A7" s="87" t="s">
        <v>963</v>
      </c>
      <c r="B7" s="88" t="s">
        <v>962</v>
      </c>
    </row>
    <row r="8" spans="1:2" ht="65.25" x14ac:dyDescent="0.2">
      <c r="A8" s="87" t="s">
        <v>943</v>
      </c>
      <c r="B8" s="88" t="s">
        <v>940</v>
      </c>
    </row>
    <row r="9" spans="1:2" ht="87" x14ac:dyDescent="0.2">
      <c r="A9" s="87" t="s">
        <v>942</v>
      </c>
      <c r="B9" s="88" t="s">
        <v>941</v>
      </c>
    </row>
    <row r="10" spans="1:2" ht="43.5" x14ac:dyDescent="0.2">
      <c r="A10" s="87" t="s">
        <v>945</v>
      </c>
      <c r="B10" s="88" t="s">
        <v>944</v>
      </c>
    </row>
    <row r="11" spans="1:2" ht="65.25" x14ac:dyDescent="0.2">
      <c r="A11" s="87" t="s">
        <v>947</v>
      </c>
      <c r="B11" s="88" t="s">
        <v>946</v>
      </c>
    </row>
    <row r="12" spans="1:2" ht="87" x14ac:dyDescent="0.2">
      <c r="A12" s="87" t="s">
        <v>949</v>
      </c>
      <c r="B12" s="88" t="s">
        <v>948</v>
      </c>
    </row>
    <row r="13" spans="1:2" ht="65.25" x14ac:dyDescent="0.2">
      <c r="A13" s="88" t="s">
        <v>951</v>
      </c>
      <c r="B13" s="352" t="s">
        <v>950</v>
      </c>
    </row>
    <row r="14" spans="1:2" ht="43.5" x14ac:dyDescent="0.2">
      <c r="A14" s="87" t="s">
        <v>953</v>
      </c>
      <c r="B14" s="88" t="s">
        <v>952</v>
      </c>
    </row>
    <row r="15" spans="1:2" ht="87" x14ac:dyDescent="0.2">
      <c r="A15" s="87" t="s">
        <v>955</v>
      </c>
      <c r="B15" s="88" t="s">
        <v>954</v>
      </c>
    </row>
    <row r="16" spans="1:2" ht="108.75" x14ac:dyDescent="0.2">
      <c r="A16" s="87" t="s">
        <v>957</v>
      </c>
      <c r="B16" s="88" t="s">
        <v>956</v>
      </c>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rightToLeft="1" zoomScale="166" workbookViewId="0">
      <selection activeCell="B4" sqref="B4"/>
    </sheetView>
  </sheetViews>
  <sheetFormatPr defaultColWidth="8.875" defaultRowHeight="14.25" x14ac:dyDescent="0.2"/>
  <cols>
    <col min="1" max="1" width="17" bestFit="1" customWidth="1"/>
    <col min="2" max="2" width="3.25" bestFit="1" customWidth="1"/>
    <col min="3" max="3" width="8.25" bestFit="1" customWidth="1"/>
    <col min="4" max="4" width="4" bestFit="1" customWidth="1"/>
    <col min="5" max="5" width="3.25" bestFit="1" customWidth="1"/>
    <col min="6" max="6" width="8.25" bestFit="1" customWidth="1"/>
    <col min="7" max="7" width="4" bestFit="1" customWidth="1"/>
    <col min="8" max="8" width="12.125" bestFit="1" customWidth="1"/>
    <col min="9" max="9" width="5.25" bestFit="1" customWidth="1"/>
    <col min="10" max="10" width="6.125" bestFit="1" customWidth="1"/>
    <col min="11" max="11" width="6.25" bestFit="1" customWidth="1"/>
  </cols>
  <sheetData>
    <row r="1" spans="1:12" ht="29.45" customHeight="1" x14ac:dyDescent="0.2">
      <c r="A1" s="379" t="s">
        <v>0</v>
      </c>
      <c r="B1" s="379" t="s">
        <v>1</v>
      </c>
      <c r="C1" s="379"/>
      <c r="D1" s="379"/>
      <c r="E1" s="379"/>
      <c r="F1" s="379"/>
      <c r="G1" s="379"/>
      <c r="H1" s="379" t="s">
        <v>2</v>
      </c>
      <c r="I1" s="379" t="s">
        <v>3</v>
      </c>
      <c r="J1" s="379" t="s">
        <v>4</v>
      </c>
      <c r="K1" s="379" t="s">
        <v>137</v>
      </c>
      <c r="L1" s="92"/>
    </row>
    <row r="2" spans="1:12" ht="15" x14ac:dyDescent="0.2">
      <c r="A2" s="379"/>
      <c r="B2" s="379" t="s">
        <v>254</v>
      </c>
      <c r="C2" s="379"/>
      <c r="D2" s="379"/>
      <c r="E2" s="379" t="s">
        <v>255</v>
      </c>
      <c r="F2" s="379"/>
      <c r="G2" s="379"/>
      <c r="H2" s="379"/>
      <c r="I2" s="379"/>
      <c r="J2" s="379"/>
      <c r="K2" s="379"/>
      <c r="L2" s="92"/>
    </row>
    <row r="3" spans="1:12" ht="30" x14ac:dyDescent="0.2">
      <c r="A3" s="379"/>
      <c r="B3" s="93" t="s">
        <v>7</v>
      </c>
      <c r="C3" s="93" t="s">
        <v>8</v>
      </c>
      <c r="D3" s="93" t="s">
        <v>9</v>
      </c>
      <c r="E3" s="93" t="s">
        <v>253</v>
      </c>
      <c r="F3" s="93" t="s">
        <v>8</v>
      </c>
      <c r="G3" s="93" t="s">
        <v>9</v>
      </c>
      <c r="H3" s="379"/>
      <c r="I3" s="379"/>
      <c r="J3" s="379"/>
      <c r="K3" s="379"/>
      <c r="L3" s="91"/>
    </row>
    <row r="4" spans="1:12" ht="15" x14ac:dyDescent="0.2">
      <c r="A4" s="94" t="s">
        <v>138</v>
      </c>
      <c r="B4" s="94"/>
      <c r="C4" s="94"/>
      <c r="D4" s="94"/>
      <c r="E4" s="94"/>
      <c r="F4" s="94"/>
      <c r="G4" s="95"/>
      <c r="H4" s="95"/>
      <c r="I4" s="94"/>
      <c r="J4" s="94"/>
      <c r="K4" s="94"/>
      <c r="L4" s="91"/>
    </row>
    <row r="5" spans="1:12" ht="15" x14ac:dyDescent="0.2">
      <c r="A5" s="94" t="s">
        <v>139</v>
      </c>
      <c r="B5" s="94"/>
      <c r="C5" s="94"/>
      <c r="D5" s="94"/>
      <c r="E5" s="94"/>
      <c r="F5" s="94"/>
      <c r="G5" s="95"/>
      <c r="H5" s="95"/>
      <c r="I5" s="94"/>
      <c r="J5" s="94"/>
      <c r="K5" s="94"/>
      <c r="L5" s="91"/>
    </row>
    <row r="6" spans="1:12" ht="15" x14ac:dyDescent="0.2">
      <c r="A6" s="94" t="s">
        <v>140</v>
      </c>
      <c r="B6" s="94"/>
      <c r="C6" s="94"/>
      <c r="D6" s="94"/>
      <c r="E6" s="94"/>
      <c r="F6" s="94"/>
      <c r="G6" s="95"/>
      <c r="H6" s="95"/>
      <c r="I6" s="94"/>
      <c r="J6" s="94"/>
      <c r="K6" s="94"/>
      <c r="L6" s="91"/>
    </row>
    <row r="7" spans="1:12" ht="15" x14ac:dyDescent="0.2">
      <c r="A7" s="94" t="s">
        <v>141</v>
      </c>
      <c r="B7" s="94"/>
      <c r="C7" s="94"/>
      <c r="D7" s="94"/>
      <c r="E7" s="94"/>
      <c r="F7" s="94"/>
      <c r="G7" s="95"/>
      <c r="H7" s="95"/>
      <c r="I7" s="94"/>
      <c r="J7" s="94"/>
      <c r="K7" s="94"/>
      <c r="L7" s="91"/>
    </row>
    <row r="8" spans="1:12" ht="15" x14ac:dyDescent="0.2">
      <c r="A8" s="94" t="s">
        <v>142</v>
      </c>
      <c r="B8" s="94"/>
      <c r="C8" s="94"/>
      <c r="D8" s="94"/>
      <c r="E8" s="94"/>
      <c r="F8" s="94"/>
      <c r="G8" s="95"/>
      <c r="H8" s="95"/>
      <c r="I8" s="94"/>
      <c r="J8" s="94"/>
      <c r="K8" s="94"/>
      <c r="L8" s="91"/>
    </row>
    <row r="9" spans="1:12" ht="15" x14ac:dyDescent="0.2">
      <c r="A9" s="94" t="s">
        <v>143</v>
      </c>
      <c r="B9" s="94"/>
      <c r="C9" s="94"/>
      <c r="D9" s="94"/>
      <c r="E9" s="94"/>
      <c r="F9" s="94"/>
      <c r="G9" s="95"/>
      <c r="H9" s="95"/>
      <c r="I9" s="94"/>
      <c r="J9" s="94"/>
      <c r="K9" s="94"/>
      <c r="L9" s="91"/>
    </row>
    <row r="10" spans="1:12" ht="15" x14ac:dyDescent="0.2">
      <c r="A10" s="94" t="s">
        <v>144</v>
      </c>
      <c r="B10" s="94"/>
      <c r="C10" s="94"/>
      <c r="D10" s="94"/>
      <c r="E10" s="94"/>
      <c r="F10" s="94"/>
      <c r="G10" s="95"/>
      <c r="H10" s="95"/>
      <c r="I10" s="94"/>
      <c r="J10" s="94"/>
      <c r="K10" s="94"/>
      <c r="L10" s="91"/>
    </row>
    <row r="11" spans="1:12" ht="15" x14ac:dyDescent="0.2">
      <c r="A11" s="94" t="s">
        <v>145</v>
      </c>
      <c r="B11" s="94"/>
      <c r="C11" s="94"/>
      <c r="D11" s="94"/>
      <c r="E11" s="94"/>
      <c r="F11" s="94"/>
      <c r="G11" s="95"/>
      <c r="H11" s="95"/>
      <c r="I11" s="94"/>
      <c r="J11" s="94"/>
      <c r="K11" s="94"/>
      <c r="L11" s="91"/>
    </row>
    <row r="12" spans="1:12" ht="15" x14ac:dyDescent="0.2">
      <c r="A12" s="94" t="s">
        <v>146</v>
      </c>
      <c r="B12" s="94"/>
      <c r="C12" s="94"/>
      <c r="D12" s="94"/>
      <c r="E12" s="94"/>
      <c r="F12" s="94"/>
      <c r="G12" s="95"/>
      <c r="H12" s="95"/>
      <c r="I12" s="94"/>
      <c r="J12" s="94"/>
      <c r="K12" s="94"/>
      <c r="L12" s="91"/>
    </row>
    <row r="13" spans="1:12" ht="15" x14ac:dyDescent="0.2">
      <c r="A13" s="94" t="s">
        <v>147</v>
      </c>
      <c r="B13" s="94"/>
      <c r="C13" s="94"/>
      <c r="D13" s="94"/>
      <c r="E13" s="94"/>
      <c r="F13" s="94"/>
      <c r="G13" s="95"/>
      <c r="H13" s="95"/>
      <c r="I13" s="94"/>
      <c r="J13" s="94"/>
      <c r="K13" s="94"/>
      <c r="L13" s="91"/>
    </row>
    <row r="14" spans="1:12" ht="15" x14ac:dyDescent="0.2">
      <c r="A14" s="94" t="s">
        <v>148</v>
      </c>
      <c r="B14" s="94"/>
      <c r="C14" s="94"/>
      <c r="D14" s="94"/>
      <c r="E14" s="94"/>
      <c r="F14" s="94"/>
      <c r="G14" s="95"/>
      <c r="H14" s="95"/>
      <c r="I14" s="94"/>
      <c r="J14" s="94"/>
      <c r="K14" s="94"/>
      <c r="L14" s="91"/>
    </row>
    <row r="15" spans="1:12" ht="15" x14ac:dyDescent="0.2">
      <c r="A15" s="94" t="s">
        <v>149</v>
      </c>
      <c r="B15" s="94"/>
      <c r="C15" s="94"/>
      <c r="D15" s="94"/>
      <c r="E15" s="94"/>
      <c r="F15" s="94"/>
      <c r="G15" s="95"/>
      <c r="H15" s="95"/>
      <c r="I15" s="94"/>
      <c r="J15" s="94"/>
      <c r="K15" s="94"/>
      <c r="L15" s="91"/>
    </row>
    <row r="16" spans="1:12" ht="15" x14ac:dyDescent="0.2">
      <c r="A16" s="94" t="s">
        <v>150</v>
      </c>
      <c r="B16" s="94"/>
      <c r="C16" s="94"/>
      <c r="D16" s="94"/>
      <c r="E16" s="94"/>
      <c r="F16" s="94"/>
      <c r="G16" s="95"/>
      <c r="H16" s="95"/>
      <c r="I16" s="94"/>
      <c r="J16" s="94"/>
      <c r="K16" s="94"/>
      <c r="L16" s="91"/>
    </row>
    <row r="17" spans="1:12" ht="15" x14ac:dyDescent="0.2">
      <c r="A17" s="94" t="s">
        <v>151</v>
      </c>
      <c r="B17" s="94"/>
      <c r="C17" s="94"/>
      <c r="D17" s="94"/>
      <c r="E17" s="94"/>
      <c r="F17" s="94"/>
      <c r="G17" s="95"/>
      <c r="H17" s="95"/>
      <c r="I17" s="94"/>
      <c r="J17" s="94"/>
      <c r="K17" s="94"/>
      <c r="L17" s="91"/>
    </row>
    <row r="18" spans="1:12" ht="15" x14ac:dyDescent="0.2">
      <c r="A18" s="94" t="s">
        <v>152</v>
      </c>
      <c r="B18" s="94"/>
      <c r="C18" s="94"/>
      <c r="D18" s="94"/>
      <c r="E18" s="94"/>
      <c r="F18" s="94"/>
      <c r="G18" s="95"/>
      <c r="H18" s="95"/>
      <c r="I18" s="94"/>
      <c r="J18" s="94"/>
      <c r="K18" s="94"/>
      <c r="L18" s="91"/>
    </row>
    <row r="19" spans="1:12" ht="15" x14ac:dyDescent="0.2">
      <c r="A19" s="94" t="s">
        <v>139</v>
      </c>
      <c r="B19" s="94"/>
      <c r="C19" s="94"/>
      <c r="D19" s="94"/>
      <c r="E19" s="94"/>
      <c r="F19" s="94"/>
      <c r="G19" s="95"/>
      <c r="H19" s="95"/>
      <c r="I19" s="94"/>
      <c r="J19" s="94"/>
      <c r="K19" s="94"/>
      <c r="L19" s="91"/>
    </row>
    <row r="20" spans="1:12" ht="15" x14ac:dyDescent="0.2">
      <c r="A20" s="94" t="s">
        <v>153</v>
      </c>
      <c r="B20" s="94"/>
      <c r="C20" s="94"/>
      <c r="D20" s="94"/>
      <c r="E20" s="94"/>
      <c r="F20" s="94"/>
      <c r="G20" s="95"/>
      <c r="H20" s="95"/>
      <c r="I20" s="94"/>
      <c r="J20" s="94"/>
      <c r="K20" s="94"/>
      <c r="L20" s="91"/>
    </row>
    <row r="21" spans="1:12" ht="15" x14ac:dyDescent="0.2">
      <c r="A21" s="94" t="s">
        <v>154</v>
      </c>
      <c r="B21" s="94"/>
      <c r="C21" s="94"/>
      <c r="D21" s="94"/>
      <c r="E21" s="94"/>
      <c r="F21" s="94"/>
      <c r="G21" s="95"/>
      <c r="H21" s="95"/>
      <c r="I21" s="94"/>
      <c r="J21" s="94"/>
      <c r="K21" s="94"/>
      <c r="L21" s="91"/>
    </row>
    <row r="22" spans="1:12" ht="15" x14ac:dyDescent="0.2">
      <c r="A22" s="94" t="s">
        <v>155</v>
      </c>
      <c r="B22" s="94"/>
      <c r="C22" s="94"/>
      <c r="D22" s="94"/>
      <c r="E22" s="94"/>
      <c r="F22" s="94"/>
      <c r="G22" s="95"/>
      <c r="H22" s="95"/>
      <c r="I22" s="94"/>
      <c r="J22" s="94"/>
      <c r="K22" s="94"/>
      <c r="L22" s="91"/>
    </row>
    <row r="23" spans="1:12" ht="15" x14ac:dyDescent="0.2">
      <c r="A23" s="94" t="s">
        <v>156</v>
      </c>
      <c r="B23" s="94"/>
      <c r="C23" s="94"/>
      <c r="D23" s="94"/>
      <c r="E23" s="94"/>
      <c r="F23" s="94"/>
      <c r="G23" s="95"/>
      <c r="H23" s="95"/>
      <c r="I23" s="94"/>
      <c r="J23" s="94"/>
      <c r="K23" s="94"/>
      <c r="L23" s="91"/>
    </row>
    <row r="24" spans="1:12" ht="15" x14ac:dyDescent="0.2">
      <c r="A24" s="94" t="s">
        <v>157</v>
      </c>
      <c r="B24" s="94"/>
      <c r="C24" s="94"/>
      <c r="D24" s="94"/>
      <c r="E24" s="94"/>
      <c r="F24" s="94"/>
      <c r="G24" s="95"/>
      <c r="H24" s="95"/>
      <c r="I24" s="94"/>
      <c r="J24" s="94"/>
      <c r="K24" s="94"/>
      <c r="L24" s="91"/>
    </row>
    <row r="25" spans="1:12" ht="15" x14ac:dyDescent="0.2">
      <c r="A25" s="94" t="s">
        <v>158</v>
      </c>
      <c r="B25" s="94"/>
      <c r="C25" s="94"/>
      <c r="D25" s="94"/>
      <c r="E25" s="94"/>
      <c r="F25" s="94"/>
      <c r="G25" s="95"/>
      <c r="H25" s="95"/>
      <c r="I25" s="94"/>
      <c r="J25" s="94"/>
      <c r="K25" s="94"/>
      <c r="L25" s="91"/>
    </row>
    <row r="26" spans="1:12" ht="15" x14ac:dyDescent="0.2">
      <c r="A26" s="94" t="s">
        <v>159</v>
      </c>
      <c r="B26" s="94"/>
      <c r="C26" s="94"/>
      <c r="D26" s="94"/>
      <c r="E26" s="94"/>
      <c r="F26" s="94"/>
      <c r="G26" s="95"/>
      <c r="H26" s="95"/>
      <c r="I26" s="94"/>
      <c r="J26" s="94"/>
      <c r="K26" s="94"/>
      <c r="L26" s="91"/>
    </row>
    <row r="27" spans="1:12" ht="15" x14ac:dyDescent="0.2">
      <c r="A27" s="94" t="s">
        <v>160</v>
      </c>
      <c r="B27" s="94"/>
      <c r="C27" s="94"/>
      <c r="D27" s="94"/>
      <c r="E27" s="94"/>
      <c r="F27" s="94"/>
      <c r="G27" s="95"/>
      <c r="H27" s="95"/>
      <c r="I27" s="94"/>
      <c r="J27" s="94"/>
      <c r="K27" s="94"/>
      <c r="L27" s="91"/>
    </row>
    <row r="28" spans="1:12" ht="15" x14ac:dyDescent="0.2">
      <c r="A28" s="94" t="s">
        <v>161</v>
      </c>
      <c r="B28" s="94"/>
      <c r="C28" s="94"/>
      <c r="D28" s="94"/>
      <c r="E28" s="94"/>
      <c r="F28" s="94"/>
      <c r="G28" s="95"/>
      <c r="H28" s="95"/>
      <c r="I28" s="94"/>
      <c r="J28" s="94"/>
      <c r="K28" s="94"/>
      <c r="L28" s="91"/>
    </row>
    <row r="29" spans="1:12" ht="15" x14ac:dyDescent="0.2">
      <c r="A29" s="94" t="s">
        <v>162</v>
      </c>
      <c r="B29" s="94"/>
      <c r="C29" s="94"/>
      <c r="D29" s="94"/>
      <c r="E29" s="94"/>
      <c r="F29" s="94"/>
      <c r="G29" s="95"/>
      <c r="H29" s="95"/>
      <c r="I29" s="94"/>
      <c r="J29" s="94"/>
      <c r="K29" s="94"/>
      <c r="L29" s="91"/>
    </row>
    <row r="30" spans="1:12" ht="15" x14ac:dyDescent="0.2">
      <c r="A30" s="94" t="s">
        <v>163</v>
      </c>
      <c r="B30" s="94"/>
      <c r="C30" s="94"/>
      <c r="D30" s="94"/>
      <c r="E30" s="94"/>
      <c r="F30" s="94"/>
      <c r="G30" s="95"/>
      <c r="H30" s="95"/>
      <c r="I30" s="94"/>
      <c r="J30" s="94"/>
      <c r="K30" s="94"/>
      <c r="L30" s="91"/>
    </row>
    <row r="31" spans="1:12" ht="15" x14ac:dyDescent="0.2">
      <c r="A31" s="94" t="s">
        <v>164</v>
      </c>
      <c r="B31" s="94"/>
      <c r="C31" s="94"/>
      <c r="D31" s="94"/>
      <c r="E31" s="94"/>
      <c r="F31" s="94"/>
      <c r="G31" s="95"/>
      <c r="H31" s="95"/>
      <c r="I31" s="94"/>
      <c r="J31" s="94"/>
      <c r="K31" s="94"/>
      <c r="L31" s="91"/>
    </row>
    <row r="32" spans="1:12" ht="15" x14ac:dyDescent="0.2">
      <c r="A32" s="94" t="s">
        <v>165</v>
      </c>
      <c r="B32" s="94"/>
      <c r="C32" s="94"/>
      <c r="D32" s="94"/>
      <c r="E32" s="94"/>
      <c r="F32" s="94"/>
      <c r="G32" s="95"/>
      <c r="H32" s="95"/>
      <c r="I32" s="94"/>
      <c r="J32" s="94"/>
      <c r="K32" s="94"/>
      <c r="L32" s="91"/>
    </row>
    <row r="33" spans="1:12" ht="15" x14ac:dyDescent="0.2">
      <c r="A33" s="94" t="s">
        <v>166</v>
      </c>
      <c r="B33" s="94"/>
      <c r="C33" s="94"/>
      <c r="D33" s="94"/>
      <c r="E33" s="94"/>
      <c r="F33" s="94"/>
      <c r="G33" s="95"/>
      <c r="H33" s="95"/>
      <c r="I33" s="94"/>
      <c r="J33" s="94"/>
      <c r="K33" s="94"/>
      <c r="L33" s="91"/>
    </row>
    <row r="34" spans="1:12" ht="15" x14ac:dyDescent="0.2">
      <c r="A34" s="94" t="s">
        <v>167</v>
      </c>
      <c r="B34" s="94"/>
      <c r="C34" s="94"/>
      <c r="D34" s="94"/>
      <c r="E34" s="94"/>
      <c r="F34" s="94"/>
      <c r="G34" s="95"/>
      <c r="H34" s="95"/>
      <c r="I34" s="94"/>
      <c r="J34" s="94"/>
      <c r="K34" s="94"/>
      <c r="L34" s="91"/>
    </row>
    <row r="35" spans="1:12" ht="15" x14ac:dyDescent="0.2">
      <c r="A35" s="94" t="s">
        <v>168</v>
      </c>
      <c r="B35" s="94"/>
      <c r="C35" s="94"/>
      <c r="D35" s="94"/>
      <c r="E35" s="94"/>
      <c r="F35" s="94"/>
      <c r="G35" s="95"/>
      <c r="H35" s="95"/>
      <c r="I35" s="94"/>
      <c r="J35" s="94"/>
      <c r="K35" s="94"/>
      <c r="L35" s="91"/>
    </row>
    <row r="36" spans="1:12" ht="15" x14ac:dyDescent="0.2">
      <c r="A36" s="94" t="s">
        <v>169</v>
      </c>
      <c r="B36" s="94"/>
      <c r="C36" s="94"/>
      <c r="D36" s="94"/>
      <c r="E36" s="94"/>
      <c r="F36" s="94"/>
      <c r="G36" s="95"/>
      <c r="H36" s="95"/>
      <c r="I36" s="94"/>
      <c r="J36" s="94"/>
      <c r="K36" s="94"/>
      <c r="L36" s="91"/>
    </row>
    <row r="37" spans="1:12" ht="15" x14ac:dyDescent="0.2">
      <c r="A37" s="94" t="s">
        <v>170</v>
      </c>
      <c r="B37" s="94"/>
      <c r="C37" s="94"/>
      <c r="D37" s="94"/>
      <c r="E37" s="94"/>
      <c r="F37" s="94"/>
      <c r="G37" s="95"/>
      <c r="H37" s="95"/>
      <c r="I37" s="94"/>
      <c r="J37" s="94"/>
      <c r="K37" s="94"/>
      <c r="L37" s="91"/>
    </row>
    <row r="38" spans="1:12" ht="15" x14ac:dyDescent="0.2">
      <c r="A38" s="94" t="s">
        <v>171</v>
      </c>
      <c r="B38" s="94"/>
      <c r="C38" s="94"/>
      <c r="D38" s="94"/>
      <c r="E38" s="94"/>
      <c r="F38" s="94"/>
      <c r="G38" s="95"/>
      <c r="H38" s="95"/>
      <c r="I38" s="94"/>
      <c r="J38" s="94"/>
      <c r="K38" s="94"/>
      <c r="L38" s="91"/>
    </row>
    <row r="39" spans="1:12" ht="15" x14ac:dyDescent="0.2">
      <c r="A39" s="94" t="s">
        <v>172</v>
      </c>
      <c r="B39" s="94"/>
      <c r="C39" s="94"/>
      <c r="D39" s="94"/>
      <c r="E39" s="94"/>
      <c r="F39" s="94"/>
      <c r="G39" s="95"/>
      <c r="H39" s="95"/>
      <c r="I39" s="94"/>
      <c r="J39" s="94"/>
      <c r="K39" s="94"/>
      <c r="L39" s="91"/>
    </row>
    <row r="40" spans="1:12" ht="15" x14ac:dyDescent="0.2">
      <c r="A40" s="94" t="s">
        <v>173</v>
      </c>
      <c r="B40" s="94"/>
      <c r="C40" s="94"/>
      <c r="D40" s="94"/>
      <c r="E40" s="94"/>
      <c r="F40" s="94"/>
      <c r="G40" s="95"/>
      <c r="H40" s="95"/>
      <c r="I40" s="94"/>
      <c r="J40" s="94"/>
      <c r="K40" s="94"/>
      <c r="L40" s="91"/>
    </row>
    <row r="41" spans="1:12" ht="15" x14ac:dyDescent="0.2">
      <c r="A41" s="94" t="s">
        <v>174</v>
      </c>
      <c r="B41" s="94"/>
      <c r="C41" s="94"/>
      <c r="D41" s="94"/>
      <c r="E41" s="94"/>
      <c r="F41" s="94"/>
      <c r="G41" s="95"/>
      <c r="H41" s="95"/>
      <c r="I41" s="94"/>
      <c r="J41" s="94"/>
      <c r="K41" s="94"/>
      <c r="L41" s="91"/>
    </row>
    <row r="42" spans="1:12" ht="15" x14ac:dyDescent="0.2">
      <c r="A42" s="94" t="s">
        <v>175</v>
      </c>
      <c r="B42" s="94"/>
      <c r="C42" s="94"/>
      <c r="D42" s="94"/>
      <c r="E42" s="94"/>
      <c r="F42" s="94"/>
      <c r="G42" s="95"/>
      <c r="H42" s="95"/>
      <c r="I42" s="94"/>
      <c r="J42" s="94"/>
      <c r="K42" s="94"/>
      <c r="L42" s="91"/>
    </row>
    <row r="43" spans="1:12" ht="15" x14ac:dyDescent="0.2">
      <c r="A43" s="94" t="s">
        <v>176</v>
      </c>
      <c r="B43" s="94"/>
      <c r="C43" s="94"/>
      <c r="D43" s="94"/>
      <c r="E43" s="94"/>
      <c r="F43" s="94"/>
      <c r="G43" s="95"/>
      <c r="H43" s="95"/>
      <c r="I43" s="94"/>
      <c r="J43" s="94"/>
      <c r="K43" s="94"/>
      <c r="L43" s="91"/>
    </row>
    <row r="44" spans="1:12" ht="15" x14ac:dyDescent="0.2">
      <c r="A44" s="94" t="s">
        <v>177</v>
      </c>
      <c r="B44" s="94"/>
      <c r="C44" s="94"/>
      <c r="D44" s="94"/>
      <c r="E44" s="94"/>
      <c r="F44" s="94"/>
      <c r="G44" s="95"/>
      <c r="H44" s="95"/>
      <c r="I44" s="94"/>
      <c r="J44" s="94"/>
      <c r="K44" s="94"/>
      <c r="L44" s="91"/>
    </row>
    <row r="45" spans="1:12" ht="15" x14ac:dyDescent="0.2">
      <c r="A45" s="94" t="s">
        <v>178</v>
      </c>
      <c r="B45" s="94"/>
      <c r="C45" s="94"/>
      <c r="D45" s="94"/>
      <c r="E45" s="94"/>
      <c r="F45" s="94"/>
      <c r="G45" s="95"/>
      <c r="H45" s="95"/>
      <c r="I45" s="94"/>
      <c r="J45" s="94"/>
      <c r="K45" s="94"/>
      <c r="L45" s="91"/>
    </row>
    <row r="46" spans="1:12" ht="15" x14ac:dyDescent="0.2">
      <c r="A46" s="94" t="s">
        <v>179</v>
      </c>
      <c r="B46" s="94"/>
      <c r="C46" s="94"/>
      <c r="D46" s="94"/>
      <c r="E46" s="94"/>
      <c r="F46" s="94"/>
      <c r="G46" s="95"/>
      <c r="H46" s="95"/>
      <c r="I46" s="94"/>
      <c r="J46" s="94"/>
      <c r="K46" s="94"/>
      <c r="L46" s="91"/>
    </row>
    <row r="47" spans="1:12" ht="15" x14ac:dyDescent="0.2">
      <c r="A47" s="94" t="s">
        <v>180</v>
      </c>
      <c r="B47" s="94"/>
      <c r="C47" s="94"/>
      <c r="D47" s="94"/>
      <c r="E47" s="94"/>
      <c r="F47" s="94"/>
      <c r="G47" s="95"/>
      <c r="H47" s="95"/>
      <c r="I47" s="94"/>
      <c r="J47" s="94"/>
      <c r="K47" s="94"/>
      <c r="L47" s="91"/>
    </row>
    <row r="48" spans="1:12" ht="15" x14ac:dyDescent="0.2">
      <c r="A48" s="94" t="s">
        <v>181</v>
      </c>
      <c r="B48" s="94"/>
      <c r="C48" s="94"/>
      <c r="D48" s="94"/>
      <c r="E48" s="94"/>
      <c r="F48" s="94"/>
      <c r="G48" s="95"/>
      <c r="H48" s="95"/>
      <c r="I48" s="94"/>
      <c r="J48" s="94"/>
      <c r="K48" s="94"/>
      <c r="L48" s="91"/>
    </row>
    <row r="49" spans="1:12" ht="15" x14ac:dyDescent="0.2">
      <c r="A49" s="94" t="s">
        <v>182</v>
      </c>
      <c r="B49" s="94"/>
      <c r="C49" s="94"/>
      <c r="D49" s="94"/>
      <c r="E49" s="94"/>
      <c r="F49" s="94"/>
      <c r="G49" s="95"/>
      <c r="H49" s="95"/>
      <c r="I49" s="94"/>
      <c r="J49" s="94"/>
      <c r="K49" s="94"/>
      <c r="L49" s="91"/>
    </row>
    <row r="50" spans="1:12" ht="15" x14ac:dyDescent="0.2">
      <c r="A50" s="94" t="s">
        <v>183</v>
      </c>
      <c r="B50" s="94"/>
      <c r="C50" s="94"/>
      <c r="D50" s="94"/>
      <c r="E50" s="94"/>
      <c r="F50" s="94"/>
      <c r="G50" s="95"/>
      <c r="H50" s="95"/>
      <c r="I50" s="94"/>
      <c r="J50" s="94"/>
      <c r="K50" s="94"/>
      <c r="L50" s="91"/>
    </row>
    <row r="51" spans="1:12" ht="15" x14ac:dyDescent="0.2">
      <c r="A51" s="94" t="s">
        <v>184</v>
      </c>
      <c r="B51" s="94"/>
      <c r="C51" s="94"/>
      <c r="D51" s="94"/>
      <c r="E51" s="94"/>
      <c r="F51" s="94"/>
      <c r="G51" s="95"/>
      <c r="H51" s="95"/>
      <c r="I51" s="94"/>
      <c r="J51" s="94"/>
      <c r="K51" s="94"/>
      <c r="L51" s="91"/>
    </row>
    <row r="52" spans="1:12" ht="15" x14ac:dyDescent="0.2">
      <c r="A52" s="94" t="s">
        <v>185</v>
      </c>
      <c r="B52" s="94"/>
      <c r="C52" s="94"/>
      <c r="D52" s="94"/>
      <c r="E52" s="94"/>
      <c r="F52" s="94"/>
      <c r="G52" s="95"/>
      <c r="H52" s="95"/>
      <c r="I52" s="94"/>
      <c r="J52" s="94"/>
      <c r="K52" s="94"/>
      <c r="L52" s="91"/>
    </row>
    <row r="53" spans="1:12" ht="15" x14ac:dyDescent="0.2">
      <c r="A53" s="94" t="s">
        <v>186</v>
      </c>
      <c r="B53" s="94"/>
      <c r="C53" s="94"/>
      <c r="D53" s="94"/>
      <c r="E53" s="94"/>
      <c r="F53" s="94"/>
      <c r="G53" s="95"/>
      <c r="H53" s="95"/>
      <c r="I53" s="94"/>
      <c r="J53" s="94"/>
      <c r="K53" s="94"/>
      <c r="L53" s="91"/>
    </row>
    <row r="54" spans="1:12" ht="15" x14ac:dyDescent="0.2">
      <c r="A54" s="94" t="s">
        <v>187</v>
      </c>
      <c r="B54" s="94"/>
      <c r="C54" s="94"/>
      <c r="D54" s="94"/>
      <c r="E54" s="94"/>
      <c r="F54" s="94"/>
      <c r="G54" s="95"/>
      <c r="H54" s="95"/>
      <c r="I54" s="94"/>
      <c r="J54" s="94"/>
      <c r="K54" s="94"/>
      <c r="L54" s="91"/>
    </row>
    <row r="55" spans="1:12" ht="15" x14ac:dyDescent="0.2">
      <c r="A55" s="94" t="s">
        <v>188</v>
      </c>
      <c r="B55" s="94"/>
      <c r="C55" s="94"/>
      <c r="D55" s="94"/>
      <c r="E55" s="94"/>
      <c r="F55" s="94"/>
      <c r="G55" s="95"/>
      <c r="H55" s="95"/>
      <c r="I55" s="94"/>
      <c r="J55" s="94"/>
      <c r="K55" s="94"/>
      <c r="L55" s="91"/>
    </row>
    <row r="56" spans="1:12" ht="15" x14ac:dyDescent="0.2">
      <c r="A56" s="94"/>
      <c r="B56" s="94"/>
      <c r="C56" s="94"/>
      <c r="D56" s="94"/>
      <c r="E56" s="94"/>
      <c r="F56" s="94"/>
      <c r="G56" s="95"/>
      <c r="H56" s="95"/>
      <c r="I56" s="94"/>
      <c r="J56" s="94"/>
      <c r="K56" s="94"/>
      <c r="L56" s="91"/>
    </row>
    <row r="57" spans="1:12" ht="15" x14ac:dyDescent="0.2">
      <c r="A57" s="94"/>
      <c r="B57" s="94"/>
      <c r="C57" s="94"/>
      <c r="D57" s="94"/>
      <c r="E57" s="94"/>
      <c r="F57" s="94"/>
      <c r="G57" s="95"/>
      <c r="H57" s="95"/>
      <c r="I57" s="94"/>
      <c r="J57" s="94"/>
      <c r="K57" s="94"/>
      <c r="L57" s="91"/>
    </row>
    <row r="58" spans="1:12" ht="15" x14ac:dyDescent="0.2">
      <c r="A58" s="94"/>
      <c r="B58" s="94"/>
      <c r="C58" s="94"/>
      <c r="D58" s="94"/>
      <c r="E58" s="94"/>
      <c r="F58" s="94"/>
      <c r="G58" s="95"/>
      <c r="H58" s="95"/>
      <c r="I58" s="94"/>
      <c r="J58" s="94"/>
      <c r="K58" s="94"/>
      <c r="L58" s="91"/>
    </row>
  </sheetData>
  <mergeCells count="8">
    <mergeCell ref="A1:A3"/>
    <mergeCell ref="B1:G1"/>
    <mergeCell ref="I1:I3"/>
    <mergeCell ref="J1:J3"/>
    <mergeCell ref="K1:K3"/>
    <mergeCell ref="B2:D2"/>
    <mergeCell ref="E2:G2"/>
    <mergeCell ref="H1:H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rightToLeft="1" zoomScale="143" workbookViewId="0">
      <selection activeCell="B8" sqref="B8"/>
    </sheetView>
  </sheetViews>
  <sheetFormatPr defaultColWidth="8.875" defaultRowHeight="14.25" x14ac:dyDescent="0.2"/>
  <cols>
    <col min="1" max="1" width="14.875" customWidth="1"/>
    <col min="2" max="2" width="9.75" customWidth="1"/>
    <col min="3" max="3" width="10.75" customWidth="1"/>
    <col min="4" max="4" width="9.25" customWidth="1"/>
    <col min="5" max="5" width="14.875" customWidth="1"/>
  </cols>
  <sheetData>
    <row r="1" spans="1:5" ht="18" customHeight="1" x14ac:dyDescent="0.2">
      <c r="A1" s="380" t="s">
        <v>256</v>
      </c>
      <c r="B1" s="381" t="s">
        <v>1</v>
      </c>
      <c r="C1" s="382"/>
      <c r="D1" s="380" t="s">
        <v>2</v>
      </c>
      <c r="E1" s="380" t="s">
        <v>257</v>
      </c>
    </row>
    <row r="2" spans="1:5" ht="18" customHeight="1" x14ac:dyDescent="0.2">
      <c r="A2" s="380"/>
      <c r="B2" s="148" t="s">
        <v>5</v>
      </c>
      <c r="C2" s="148" t="s">
        <v>6</v>
      </c>
      <c r="D2" s="380"/>
      <c r="E2" s="380"/>
    </row>
    <row r="3" spans="1:5" ht="18" x14ac:dyDescent="0.2">
      <c r="A3" s="149" t="s">
        <v>10</v>
      </c>
      <c r="B3" s="150"/>
      <c r="C3" s="151"/>
      <c r="D3" s="150"/>
      <c r="E3" s="150"/>
    </row>
    <row r="4" spans="1:5" ht="18" x14ac:dyDescent="0.2">
      <c r="A4" s="149" t="s">
        <v>11</v>
      </c>
      <c r="B4" s="150"/>
      <c r="C4" s="150"/>
      <c r="D4" s="150"/>
      <c r="E4" s="150"/>
    </row>
    <row r="5" spans="1:5" ht="18" x14ac:dyDescent="0.2">
      <c r="A5" s="149" t="s">
        <v>12</v>
      </c>
      <c r="B5" s="150"/>
      <c r="C5" s="150"/>
      <c r="D5" s="150"/>
      <c r="E5" s="150"/>
    </row>
    <row r="6" spans="1:5" ht="18" x14ac:dyDescent="0.2">
      <c r="A6" s="149" t="s">
        <v>13</v>
      </c>
      <c r="B6" s="150"/>
      <c r="C6" s="150"/>
      <c r="D6" s="150"/>
      <c r="E6" s="150"/>
    </row>
    <row r="7" spans="1:5" ht="18" x14ac:dyDescent="0.2">
      <c r="A7" s="149" t="s">
        <v>14</v>
      </c>
      <c r="B7" s="150"/>
      <c r="C7" s="150"/>
      <c r="D7" s="150"/>
      <c r="E7" s="150"/>
    </row>
    <row r="8" spans="1:5" ht="36" x14ac:dyDescent="0.2">
      <c r="A8" s="149" t="s">
        <v>355</v>
      </c>
      <c r="B8" s="150">
        <v>979</v>
      </c>
      <c r="C8" s="150" t="s">
        <v>299</v>
      </c>
      <c r="D8" s="150">
        <v>979</v>
      </c>
      <c r="E8" s="150" t="s">
        <v>356</v>
      </c>
    </row>
    <row r="9" spans="1:5" ht="18" x14ac:dyDescent="0.2">
      <c r="A9" s="152" t="s">
        <v>15</v>
      </c>
      <c r="B9" s="150"/>
      <c r="C9" s="150"/>
      <c r="D9" s="150"/>
      <c r="E9" s="150"/>
    </row>
  </sheetData>
  <mergeCells count="4">
    <mergeCell ref="A1:A2"/>
    <mergeCell ref="D1:D2"/>
    <mergeCell ref="E1:E2"/>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rightToLeft="1" view="pageBreakPreview" topLeftCell="A61" zoomScale="80" zoomScaleSheetLayoutView="80" workbookViewId="0">
      <selection activeCell="E16" sqref="E16"/>
    </sheetView>
  </sheetViews>
  <sheetFormatPr defaultColWidth="8.875" defaultRowHeight="14.25" x14ac:dyDescent="0.2"/>
  <cols>
    <col min="1" max="1" width="10.25" customWidth="1"/>
    <col min="2" max="2" width="11.875" customWidth="1"/>
    <col min="3" max="3" width="23.25" customWidth="1"/>
    <col min="4" max="4" width="17.375" customWidth="1"/>
    <col min="5" max="5" width="38.25" customWidth="1"/>
  </cols>
  <sheetData>
    <row r="1" spans="1:3" ht="20.25" x14ac:dyDescent="0.2">
      <c r="A1" s="24" t="s">
        <v>21</v>
      </c>
      <c r="B1" s="24" t="s">
        <v>22</v>
      </c>
      <c r="C1" s="25" t="s">
        <v>23</v>
      </c>
    </row>
    <row r="2" spans="1:3" ht="60.95" customHeight="1" x14ac:dyDescent="0.2">
      <c r="A2" s="26" t="s">
        <v>44</v>
      </c>
      <c r="B2" s="26" t="s">
        <v>45</v>
      </c>
      <c r="C2" s="27" t="s">
        <v>92</v>
      </c>
    </row>
    <row r="3" spans="1:3" x14ac:dyDescent="0.2">
      <c r="A3" s="262"/>
      <c r="B3" s="233">
        <v>39819</v>
      </c>
      <c r="C3" s="234" t="s">
        <v>533</v>
      </c>
    </row>
    <row r="4" spans="1:3" x14ac:dyDescent="0.2">
      <c r="A4" s="232"/>
      <c r="B4" s="233">
        <v>39819</v>
      </c>
      <c r="C4" s="234" t="s">
        <v>533</v>
      </c>
    </row>
    <row r="5" spans="1:3" x14ac:dyDescent="0.2">
      <c r="A5" s="232"/>
      <c r="B5" s="233">
        <v>39971</v>
      </c>
      <c r="C5" s="234" t="s">
        <v>533</v>
      </c>
    </row>
    <row r="6" spans="1:3" x14ac:dyDescent="0.2">
      <c r="A6" s="232"/>
      <c r="B6" s="233">
        <v>39973</v>
      </c>
      <c r="C6" s="234" t="s">
        <v>533</v>
      </c>
    </row>
    <row r="7" spans="1:3" x14ac:dyDescent="0.2">
      <c r="A7" s="232"/>
      <c r="B7" s="233">
        <v>39973</v>
      </c>
      <c r="C7" s="234" t="s">
        <v>533</v>
      </c>
    </row>
    <row r="8" spans="1:3" x14ac:dyDescent="0.2">
      <c r="A8" s="232"/>
      <c r="B8" s="233">
        <v>39978</v>
      </c>
      <c r="C8" s="234" t="s">
        <v>533</v>
      </c>
    </row>
    <row r="9" spans="1:3" x14ac:dyDescent="0.2">
      <c r="A9" s="232"/>
      <c r="B9" s="233">
        <v>40030</v>
      </c>
      <c r="C9" s="234" t="s">
        <v>533</v>
      </c>
    </row>
    <row r="10" spans="1:3" x14ac:dyDescent="0.2">
      <c r="A10" s="232"/>
      <c r="B10" s="233">
        <v>40089</v>
      </c>
      <c r="C10" s="234" t="s">
        <v>533</v>
      </c>
    </row>
    <row r="11" spans="1:3" x14ac:dyDescent="0.2">
      <c r="A11" s="232"/>
      <c r="B11" s="233">
        <v>40110</v>
      </c>
      <c r="C11" s="234" t="s">
        <v>533</v>
      </c>
    </row>
    <row r="12" spans="1:3" x14ac:dyDescent="0.2">
      <c r="A12" s="232"/>
      <c r="B12" s="233">
        <v>40179</v>
      </c>
      <c r="C12" s="234" t="s">
        <v>533</v>
      </c>
    </row>
    <row r="13" spans="1:3" x14ac:dyDescent="0.2">
      <c r="A13" s="232"/>
      <c r="B13" s="233">
        <v>40179</v>
      </c>
      <c r="C13" s="234" t="s">
        <v>533</v>
      </c>
    </row>
    <row r="14" spans="1:3" x14ac:dyDescent="0.2">
      <c r="A14" s="232"/>
      <c r="B14" s="233">
        <v>40223</v>
      </c>
      <c r="C14" s="234" t="s">
        <v>533</v>
      </c>
    </row>
    <row r="15" spans="1:3" x14ac:dyDescent="0.2">
      <c r="A15" s="232"/>
      <c r="B15" s="233">
        <v>40223</v>
      </c>
      <c r="C15" s="234" t="s">
        <v>533</v>
      </c>
    </row>
    <row r="16" spans="1:3" x14ac:dyDescent="0.2">
      <c r="A16" s="232"/>
      <c r="B16" s="233">
        <v>40230</v>
      </c>
      <c r="C16" s="234" t="s">
        <v>533</v>
      </c>
    </row>
    <row r="17" spans="1:3" x14ac:dyDescent="0.2">
      <c r="A17" s="232"/>
      <c r="B17" s="233">
        <v>40238</v>
      </c>
      <c r="C17" s="234" t="s">
        <v>533</v>
      </c>
    </row>
    <row r="18" spans="1:3" x14ac:dyDescent="0.2">
      <c r="A18" s="232"/>
      <c r="B18" s="233">
        <v>40238</v>
      </c>
      <c r="C18" s="234" t="s">
        <v>533</v>
      </c>
    </row>
    <row r="19" spans="1:3" x14ac:dyDescent="0.2">
      <c r="A19" s="232"/>
      <c r="B19" s="233">
        <v>40238</v>
      </c>
      <c r="C19" s="234" t="s">
        <v>533</v>
      </c>
    </row>
    <row r="20" spans="1:3" x14ac:dyDescent="0.2">
      <c r="A20" s="232"/>
      <c r="B20" s="233">
        <v>40238</v>
      </c>
      <c r="C20" s="234" t="s">
        <v>533</v>
      </c>
    </row>
    <row r="21" spans="1:3" x14ac:dyDescent="0.2">
      <c r="A21" s="232"/>
      <c r="B21" s="233">
        <v>40271</v>
      </c>
      <c r="C21" s="234" t="s">
        <v>533</v>
      </c>
    </row>
    <row r="22" spans="1:3" x14ac:dyDescent="0.2">
      <c r="A22" s="232"/>
      <c r="B22" s="233">
        <v>40314</v>
      </c>
      <c r="C22" s="234" t="s">
        <v>533</v>
      </c>
    </row>
    <row r="23" spans="1:3" x14ac:dyDescent="0.2">
      <c r="A23" s="232"/>
      <c r="B23" s="233">
        <v>40320</v>
      </c>
      <c r="C23" s="234" t="s">
        <v>533</v>
      </c>
    </row>
    <row r="24" spans="1:3" x14ac:dyDescent="0.2">
      <c r="A24" s="232"/>
      <c r="B24" s="233">
        <v>40358</v>
      </c>
      <c r="C24" s="234" t="s">
        <v>533</v>
      </c>
    </row>
    <row r="25" spans="1:3" x14ac:dyDescent="0.2">
      <c r="A25" s="232"/>
      <c r="B25" s="233">
        <v>40358</v>
      </c>
      <c r="C25" s="234" t="s">
        <v>533</v>
      </c>
    </row>
    <row r="26" spans="1:3" x14ac:dyDescent="0.2">
      <c r="A26" s="232"/>
      <c r="B26" s="233">
        <v>40358</v>
      </c>
      <c r="C26" s="234" t="s">
        <v>533</v>
      </c>
    </row>
    <row r="27" spans="1:3" x14ac:dyDescent="0.2">
      <c r="A27" s="232"/>
      <c r="B27" s="233">
        <v>40358</v>
      </c>
      <c r="C27" s="234" t="s">
        <v>533</v>
      </c>
    </row>
    <row r="28" spans="1:3" x14ac:dyDescent="0.2">
      <c r="A28" s="232"/>
      <c r="B28" s="233">
        <v>40652</v>
      </c>
      <c r="C28" s="234" t="s">
        <v>533</v>
      </c>
    </row>
    <row r="29" spans="1:3" x14ac:dyDescent="0.2">
      <c r="A29" s="232"/>
      <c r="B29" s="233">
        <v>40679</v>
      </c>
      <c r="C29" s="234" t="s">
        <v>533</v>
      </c>
    </row>
    <row r="30" spans="1:3" x14ac:dyDescent="0.2">
      <c r="A30" s="232"/>
      <c r="B30" s="233">
        <v>40771</v>
      </c>
      <c r="C30" s="234" t="s">
        <v>533</v>
      </c>
    </row>
    <row r="31" spans="1:3" x14ac:dyDescent="0.2">
      <c r="A31" s="232"/>
      <c r="B31" s="233">
        <v>40954</v>
      </c>
      <c r="C31" s="234" t="s">
        <v>534</v>
      </c>
    </row>
    <row r="32" spans="1:3" x14ac:dyDescent="0.2">
      <c r="A32" s="232"/>
      <c r="B32" s="233">
        <v>41049</v>
      </c>
      <c r="C32" s="234" t="s">
        <v>533</v>
      </c>
    </row>
    <row r="33" spans="1:3" x14ac:dyDescent="0.2">
      <c r="A33" s="232"/>
      <c r="B33" s="233">
        <v>41238</v>
      </c>
      <c r="C33" s="234" t="s">
        <v>533</v>
      </c>
    </row>
    <row r="34" spans="1:3" x14ac:dyDescent="0.2">
      <c r="A34" s="232"/>
      <c r="B34" s="233">
        <v>41281</v>
      </c>
      <c r="C34" s="234" t="s">
        <v>534</v>
      </c>
    </row>
    <row r="35" spans="1:3" x14ac:dyDescent="0.2">
      <c r="A35" s="232"/>
      <c r="B35" s="233">
        <v>41317</v>
      </c>
      <c r="C35" s="234" t="s">
        <v>534</v>
      </c>
    </row>
    <row r="36" spans="1:3" x14ac:dyDescent="0.2">
      <c r="A36" s="232"/>
      <c r="B36" s="233">
        <v>41339</v>
      </c>
      <c r="C36" s="234" t="s">
        <v>533</v>
      </c>
    </row>
    <row r="37" spans="1:3" x14ac:dyDescent="0.2">
      <c r="A37" s="232"/>
      <c r="B37" s="233">
        <v>41353</v>
      </c>
      <c r="C37" s="234" t="s">
        <v>533</v>
      </c>
    </row>
    <row r="38" spans="1:3" x14ac:dyDescent="0.2">
      <c r="A38" s="232"/>
      <c r="B38" s="233">
        <v>41392</v>
      </c>
      <c r="C38" s="234" t="s">
        <v>534</v>
      </c>
    </row>
    <row r="39" spans="1:3" x14ac:dyDescent="0.2">
      <c r="A39" s="232"/>
      <c r="B39" s="233">
        <v>41392</v>
      </c>
      <c r="C39" s="234" t="s">
        <v>533</v>
      </c>
    </row>
    <row r="40" spans="1:3" x14ac:dyDescent="0.2">
      <c r="A40" s="232"/>
      <c r="B40" s="233">
        <v>41393</v>
      </c>
      <c r="C40" s="234" t="s">
        <v>533</v>
      </c>
    </row>
    <row r="41" spans="1:3" x14ac:dyDescent="0.2">
      <c r="A41" s="232"/>
      <c r="B41" s="233">
        <v>41382</v>
      </c>
      <c r="C41" s="234" t="s">
        <v>533</v>
      </c>
    </row>
    <row r="42" spans="1:3" x14ac:dyDescent="0.2">
      <c r="A42" s="232"/>
      <c r="B42" s="233">
        <v>41393</v>
      </c>
      <c r="C42" s="234" t="s">
        <v>533</v>
      </c>
    </row>
    <row r="43" spans="1:3" x14ac:dyDescent="0.2">
      <c r="A43" s="232"/>
      <c r="B43" s="233">
        <v>41457</v>
      </c>
      <c r="C43" s="234" t="s">
        <v>534</v>
      </c>
    </row>
    <row r="44" spans="1:3" x14ac:dyDescent="0.2">
      <c r="A44" s="232"/>
      <c r="B44" s="233">
        <v>41458</v>
      </c>
      <c r="C44" s="234" t="s">
        <v>533</v>
      </c>
    </row>
    <row r="45" spans="1:3" x14ac:dyDescent="0.2">
      <c r="A45" s="232"/>
      <c r="B45" s="233">
        <v>41458</v>
      </c>
      <c r="C45" s="234" t="s">
        <v>534</v>
      </c>
    </row>
    <row r="46" spans="1:3" x14ac:dyDescent="0.2">
      <c r="A46" s="232"/>
      <c r="B46" s="233">
        <v>41458</v>
      </c>
      <c r="C46" s="234" t="s">
        <v>534</v>
      </c>
    </row>
    <row r="47" spans="1:3" x14ac:dyDescent="0.2">
      <c r="A47" s="232"/>
      <c r="B47" s="233">
        <v>41463</v>
      </c>
      <c r="C47" s="234" t="s">
        <v>533</v>
      </c>
    </row>
    <row r="48" spans="1:3" x14ac:dyDescent="0.2">
      <c r="A48" s="232"/>
      <c r="B48" s="233">
        <v>41640</v>
      </c>
      <c r="C48" s="234" t="s">
        <v>533</v>
      </c>
    </row>
    <row r="49" spans="1:3" x14ac:dyDescent="0.2">
      <c r="A49" s="232"/>
      <c r="B49" s="233">
        <v>41640</v>
      </c>
      <c r="C49" s="234" t="s">
        <v>533</v>
      </c>
    </row>
    <row r="50" spans="1:3" x14ac:dyDescent="0.2">
      <c r="A50" s="232"/>
      <c r="B50" s="233">
        <v>41659</v>
      </c>
      <c r="C50" s="234" t="s">
        <v>534</v>
      </c>
    </row>
    <row r="51" spans="1:3" x14ac:dyDescent="0.2">
      <c r="A51" s="232"/>
      <c r="B51" s="233">
        <v>41751</v>
      </c>
      <c r="C51" s="234" t="s">
        <v>533</v>
      </c>
    </row>
    <row r="52" spans="1:3" x14ac:dyDescent="0.2">
      <c r="A52" s="232"/>
      <c r="B52" s="233">
        <v>41752</v>
      </c>
      <c r="C52" s="234" t="s">
        <v>533</v>
      </c>
    </row>
    <row r="53" spans="1:3" x14ac:dyDescent="0.2">
      <c r="A53" s="232"/>
      <c r="B53" s="233">
        <v>41784</v>
      </c>
      <c r="C53" s="234" t="s">
        <v>533</v>
      </c>
    </row>
    <row r="54" spans="1:3" x14ac:dyDescent="0.2">
      <c r="A54" s="232"/>
      <c r="B54" s="233">
        <v>41794</v>
      </c>
      <c r="C54" s="234" t="s">
        <v>534</v>
      </c>
    </row>
    <row r="55" spans="1:3" x14ac:dyDescent="0.2">
      <c r="A55" s="232"/>
      <c r="B55" s="233">
        <v>41821</v>
      </c>
      <c r="C55" s="234" t="s">
        <v>533</v>
      </c>
    </row>
    <row r="56" spans="1:3" x14ac:dyDescent="0.2">
      <c r="A56" s="232"/>
      <c r="B56" s="233">
        <v>41854</v>
      </c>
      <c r="C56" s="234" t="s">
        <v>534</v>
      </c>
    </row>
    <row r="57" spans="1:3" x14ac:dyDescent="0.2">
      <c r="A57" s="232"/>
      <c r="B57" s="233">
        <v>41858</v>
      </c>
      <c r="C57" s="234" t="s">
        <v>534</v>
      </c>
    </row>
    <row r="58" spans="1:3" x14ac:dyDescent="0.2">
      <c r="A58" s="232"/>
      <c r="B58" s="233">
        <v>41858</v>
      </c>
      <c r="C58" s="234" t="s">
        <v>534</v>
      </c>
    </row>
    <row r="59" spans="1:3" x14ac:dyDescent="0.2">
      <c r="A59" s="232"/>
      <c r="B59" s="233">
        <v>41871</v>
      </c>
      <c r="C59" s="234" t="s">
        <v>533</v>
      </c>
    </row>
    <row r="60" spans="1:3" x14ac:dyDescent="0.2">
      <c r="A60" s="232"/>
      <c r="B60" s="233">
        <v>41967</v>
      </c>
      <c r="C60" s="234" t="s">
        <v>534</v>
      </c>
    </row>
    <row r="61" spans="1:3" x14ac:dyDescent="0.2">
      <c r="A61" s="232"/>
      <c r="B61" s="233">
        <v>41998</v>
      </c>
      <c r="C61" s="234" t="s">
        <v>534</v>
      </c>
    </row>
    <row r="62" spans="1:3" x14ac:dyDescent="0.2">
      <c r="A62" s="232"/>
      <c r="B62" s="233">
        <v>41999</v>
      </c>
      <c r="C62" s="234" t="s">
        <v>533</v>
      </c>
    </row>
    <row r="63" spans="1:3" x14ac:dyDescent="0.2">
      <c r="A63" s="232"/>
      <c r="B63" s="233">
        <v>42018</v>
      </c>
      <c r="C63" s="234" t="s">
        <v>533</v>
      </c>
    </row>
    <row r="64" spans="1:3" x14ac:dyDescent="0.2">
      <c r="A64" s="232"/>
      <c r="B64" s="233">
        <v>42074</v>
      </c>
      <c r="C64" s="234" t="s">
        <v>533</v>
      </c>
    </row>
    <row r="65" spans="1:3" x14ac:dyDescent="0.2">
      <c r="A65" s="232"/>
      <c r="B65" s="233">
        <v>42074</v>
      </c>
      <c r="C65" s="234" t="s">
        <v>533</v>
      </c>
    </row>
    <row r="66" spans="1:3" x14ac:dyDescent="0.2">
      <c r="A66" s="232"/>
      <c r="B66" s="233">
        <v>42074</v>
      </c>
      <c r="C66" s="234" t="s">
        <v>533</v>
      </c>
    </row>
    <row r="67" spans="1:3" x14ac:dyDescent="0.2">
      <c r="A67" s="232"/>
      <c r="B67" s="233">
        <v>42187</v>
      </c>
      <c r="C67" s="234" t="s">
        <v>533</v>
      </c>
    </row>
    <row r="68" spans="1:3" x14ac:dyDescent="0.2">
      <c r="A68" s="232"/>
      <c r="B68" s="233">
        <v>42288</v>
      </c>
      <c r="C68" s="234" t="s">
        <v>533</v>
      </c>
    </row>
    <row r="69" spans="1:3" x14ac:dyDescent="0.2">
      <c r="A69" s="232"/>
      <c r="B69" s="233">
        <v>42335</v>
      </c>
      <c r="C69" s="234" t="s">
        <v>533</v>
      </c>
    </row>
    <row r="70" spans="1:3" x14ac:dyDescent="0.2">
      <c r="A70" s="232"/>
      <c r="B70" s="233">
        <v>42354</v>
      </c>
      <c r="C70" s="234" t="s">
        <v>533</v>
      </c>
    </row>
    <row r="71" spans="1:3" x14ac:dyDescent="0.2">
      <c r="A71" s="232"/>
      <c r="B71" s="233">
        <v>42354</v>
      </c>
      <c r="C71" s="234" t="s">
        <v>533</v>
      </c>
    </row>
    <row r="72" spans="1:3" x14ac:dyDescent="0.2">
      <c r="A72" s="232"/>
      <c r="B72" s="233">
        <v>42362</v>
      </c>
      <c r="C72" s="234" t="s">
        <v>533</v>
      </c>
    </row>
    <row r="73" spans="1:3" x14ac:dyDescent="0.2">
      <c r="A73" s="232"/>
      <c r="B73" s="233">
        <v>42365</v>
      </c>
      <c r="C73" s="234" t="s">
        <v>533</v>
      </c>
    </row>
    <row r="74" spans="1:3" x14ac:dyDescent="0.2">
      <c r="A74" s="232"/>
      <c r="B74" s="233" t="s">
        <v>535</v>
      </c>
      <c r="C74" s="234" t="s">
        <v>533</v>
      </c>
    </row>
    <row r="75" spans="1:3" x14ac:dyDescent="0.2">
      <c r="A75" s="232"/>
      <c r="B75" s="233" t="s">
        <v>535</v>
      </c>
      <c r="C75" s="234" t="s">
        <v>533</v>
      </c>
    </row>
    <row r="76" spans="1:3" x14ac:dyDescent="0.2">
      <c r="A76" s="232"/>
      <c r="B76" s="233" t="s">
        <v>536</v>
      </c>
      <c r="C76" s="234" t="s">
        <v>533</v>
      </c>
    </row>
    <row r="77" spans="1:3" x14ac:dyDescent="0.2">
      <c r="A77" s="232"/>
      <c r="B77" s="233" t="s">
        <v>537</v>
      </c>
      <c r="C77" s="234" t="s">
        <v>533</v>
      </c>
    </row>
    <row r="78" spans="1:3" x14ac:dyDescent="0.2">
      <c r="A78" s="232"/>
      <c r="B78" s="233" t="s">
        <v>538</v>
      </c>
      <c r="C78" s="234" t="s">
        <v>533</v>
      </c>
    </row>
    <row r="79" spans="1:3" x14ac:dyDescent="0.2">
      <c r="A79" s="232"/>
      <c r="B79" s="233">
        <v>42499</v>
      </c>
      <c r="C79" s="234" t="s">
        <v>533</v>
      </c>
    </row>
    <row r="80" spans="1:3" x14ac:dyDescent="0.2">
      <c r="A80" s="232"/>
      <c r="B80" s="233" t="s">
        <v>539</v>
      </c>
      <c r="C80" s="234" t="s">
        <v>533</v>
      </c>
    </row>
    <row r="81" spans="1:3" x14ac:dyDescent="0.2">
      <c r="A81" s="232"/>
      <c r="B81" s="233" t="s">
        <v>540</v>
      </c>
      <c r="C81" s="234" t="s">
        <v>533</v>
      </c>
    </row>
    <row r="82" spans="1:3" x14ac:dyDescent="0.2">
      <c r="A82" s="232"/>
      <c r="B82" s="233" t="s">
        <v>540</v>
      </c>
      <c r="C82" s="234" t="s">
        <v>533</v>
      </c>
    </row>
    <row r="83" spans="1:3" x14ac:dyDescent="0.2">
      <c r="A83" s="232"/>
      <c r="B83" s="235">
        <v>42648</v>
      </c>
      <c r="C83" s="234" t="s">
        <v>541</v>
      </c>
    </row>
    <row r="84" spans="1:3" x14ac:dyDescent="0.2">
      <c r="A84" s="232"/>
      <c r="B84" s="235" t="s">
        <v>542</v>
      </c>
      <c r="C84" s="234" t="s">
        <v>533</v>
      </c>
    </row>
    <row r="85" spans="1:3" x14ac:dyDescent="0.2">
      <c r="A85" s="232"/>
      <c r="B85" s="233" t="s">
        <v>543</v>
      </c>
      <c r="C85" s="234" t="s">
        <v>533</v>
      </c>
    </row>
    <row r="86" spans="1:3" x14ac:dyDescent="0.2">
      <c r="A86" s="232"/>
      <c r="B86" s="233">
        <v>42562</v>
      </c>
      <c r="C86" s="234" t="s">
        <v>533</v>
      </c>
    </row>
    <row r="87" spans="1:3" x14ac:dyDescent="0.2">
      <c r="A87" s="232"/>
      <c r="B87" s="233">
        <v>42562</v>
      </c>
      <c r="C87" s="234" t="s">
        <v>533</v>
      </c>
    </row>
    <row r="88" spans="1:3" x14ac:dyDescent="0.2">
      <c r="A88" s="232"/>
      <c r="B88" s="233">
        <v>42381</v>
      </c>
      <c r="C88" s="234" t="s">
        <v>533</v>
      </c>
    </row>
    <row r="89" spans="1:3" x14ac:dyDescent="0.2">
      <c r="A89" s="232"/>
      <c r="B89" s="233">
        <v>42381</v>
      </c>
      <c r="C89" s="234" t="s">
        <v>533</v>
      </c>
    </row>
    <row r="90" spans="1:3" x14ac:dyDescent="0.2">
      <c r="A90" s="232"/>
      <c r="B90" s="233">
        <v>42381</v>
      </c>
      <c r="C90" s="234" t="s">
        <v>533</v>
      </c>
    </row>
    <row r="91" spans="1:3" x14ac:dyDescent="0.2">
      <c r="A91" s="232"/>
      <c r="B91" s="233" t="s">
        <v>544</v>
      </c>
      <c r="C91" s="234" t="s">
        <v>533</v>
      </c>
    </row>
    <row r="92" spans="1:3" x14ac:dyDescent="0.2">
      <c r="A92" s="232"/>
      <c r="B92" s="233">
        <v>42917</v>
      </c>
      <c r="C92" s="234" t="s">
        <v>533</v>
      </c>
    </row>
    <row r="93" spans="1:3" x14ac:dyDescent="0.2">
      <c r="A93" s="232"/>
      <c r="B93" s="233">
        <v>42917</v>
      </c>
      <c r="C93" s="234" t="s">
        <v>533</v>
      </c>
    </row>
    <row r="94" spans="1:3" x14ac:dyDescent="0.2">
      <c r="A94" s="232"/>
      <c r="B94" s="233">
        <v>42917</v>
      </c>
      <c r="C94" s="236" t="s">
        <v>533</v>
      </c>
    </row>
    <row r="95" spans="1:3" x14ac:dyDescent="0.2">
      <c r="A95" s="232"/>
      <c r="B95" s="235">
        <v>42737</v>
      </c>
      <c r="C95" s="236" t="s">
        <v>533</v>
      </c>
    </row>
    <row r="96" spans="1:3" x14ac:dyDescent="0.2">
      <c r="A96" s="232"/>
      <c r="B96" s="235">
        <v>42737</v>
      </c>
      <c r="C96" s="236" t="s">
        <v>533</v>
      </c>
    </row>
    <row r="97" spans="1:3" x14ac:dyDescent="0.2">
      <c r="A97" s="232"/>
      <c r="B97" s="235" t="s">
        <v>545</v>
      </c>
      <c r="C97" s="236" t="s">
        <v>533</v>
      </c>
    </row>
    <row r="98" spans="1:3" x14ac:dyDescent="0.2">
      <c r="A98" s="232"/>
      <c r="B98" s="235">
        <v>42982</v>
      </c>
      <c r="C98" s="236" t="s">
        <v>533</v>
      </c>
    </row>
    <row r="99" spans="1:3" x14ac:dyDescent="0.2">
      <c r="A99" s="232"/>
      <c r="B99" s="235">
        <v>42771</v>
      </c>
      <c r="C99" s="236" t="s">
        <v>533</v>
      </c>
    </row>
    <row r="100" spans="1:3" x14ac:dyDescent="0.2">
      <c r="A100" s="232"/>
      <c r="B100" s="235" t="s">
        <v>924</v>
      </c>
      <c r="C100" s="236" t="s">
        <v>533</v>
      </c>
    </row>
    <row r="101" spans="1:3" x14ac:dyDescent="0.2">
      <c r="A101" s="232"/>
      <c r="B101" s="235">
        <v>42777</v>
      </c>
      <c r="C101" s="236" t="s">
        <v>533</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rightToLeft="1" topLeftCell="B1" zoomScale="70" zoomScaleNormal="70" zoomScalePageLayoutView="70" workbookViewId="0">
      <selection activeCell="H16" sqref="H16"/>
    </sheetView>
  </sheetViews>
  <sheetFormatPr defaultColWidth="8.875" defaultRowHeight="14.25" x14ac:dyDescent="0.2"/>
  <cols>
    <col min="1" max="1" width="50.625" customWidth="1"/>
    <col min="2" max="2" width="55.125" customWidth="1"/>
    <col min="3" max="3" width="17.25" customWidth="1"/>
    <col min="4" max="4" width="10.25" customWidth="1"/>
    <col min="5" max="5" width="11.875" customWidth="1"/>
    <col min="6" max="8" width="10.25" customWidth="1"/>
    <col min="9" max="10" width="11.25" customWidth="1"/>
    <col min="11" max="11" width="16.75" customWidth="1"/>
    <col min="12" max="12" width="12.75" customWidth="1"/>
    <col min="13" max="13" width="16.375" customWidth="1"/>
    <col min="14" max="14" width="27.375" customWidth="1"/>
  </cols>
  <sheetData>
    <row r="1" spans="1:14" ht="69" customHeight="1" x14ac:dyDescent="0.2">
      <c r="A1" s="29" t="s">
        <v>21</v>
      </c>
      <c r="B1" s="29" t="s">
        <v>965</v>
      </c>
      <c r="C1" s="29" t="s">
        <v>22</v>
      </c>
      <c r="D1" s="29" t="s">
        <v>23</v>
      </c>
      <c r="E1" s="29" t="s">
        <v>24</v>
      </c>
      <c r="F1" s="29" t="s">
        <v>25</v>
      </c>
      <c r="G1" s="29" t="s">
        <v>46</v>
      </c>
      <c r="H1" s="29" t="s">
        <v>58</v>
      </c>
      <c r="I1" s="29" t="s">
        <v>59</v>
      </c>
      <c r="J1" s="29" t="s">
        <v>60</v>
      </c>
      <c r="K1" s="29" t="s">
        <v>61</v>
      </c>
      <c r="L1" s="29" t="s">
        <v>62</v>
      </c>
      <c r="M1" s="29" t="s">
        <v>63</v>
      </c>
      <c r="N1" s="29" t="s">
        <v>64</v>
      </c>
    </row>
    <row r="2" spans="1:14" ht="60.75" x14ac:dyDescent="0.2">
      <c r="A2" s="27" t="s">
        <v>47</v>
      </c>
      <c r="B2" s="27" t="s">
        <v>44</v>
      </c>
      <c r="C2" s="27" t="s">
        <v>48</v>
      </c>
      <c r="D2" s="27" t="s">
        <v>49</v>
      </c>
      <c r="E2" s="27" t="s">
        <v>50</v>
      </c>
      <c r="F2" s="27" t="s">
        <v>45</v>
      </c>
      <c r="G2" s="27" t="s">
        <v>51</v>
      </c>
      <c r="H2" s="27" t="s">
        <v>52</v>
      </c>
      <c r="I2" s="27" t="s">
        <v>53</v>
      </c>
      <c r="J2" s="27" t="s">
        <v>54</v>
      </c>
      <c r="K2" s="27" t="s">
        <v>55</v>
      </c>
      <c r="L2" s="27" t="s">
        <v>56</v>
      </c>
      <c r="M2" s="27" t="s">
        <v>57</v>
      </c>
      <c r="N2" s="27" t="s">
        <v>76</v>
      </c>
    </row>
    <row r="3" spans="1:14" x14ac:dyDescent="0.2">
      <c r="A3" s="28" t="s">
        <v>271</v>
      </c>
      <c r="B3" s="28" t="s">
        <v>298</v>
      </c>
      <c r="C3" s="28" t="s">
        <v>280</v>
      </c>
      <c r="D3" s="28"/>
      <c r="E3" s="28" t="s">
        <v>291</v>
      </c>
      <c r="F3" s="28" t="s">
        <v>290</v>
      </c>
      <c r="G3" s="28"/>
      <c r="H3" s="28"/>
      <c r="I3" s="28"/>
      <c r="J3" s="28"/>
      <c r="K3" s="28" t="s">
        <v>295</v>
      </c>
      <c r="L3" s="28" t="s">
        <v>297</v>
      </c>
      <c r="M3" s="28"/>
      <c r="N3" s="28"/>
    </row>
    <row r="4" spans="1:14" x14ac:dyDescent="0.2">
      <c r="A4" s="28" t="s">
        <v>270</v>
      </c>
      <c r="B4" s="28" t="s">
        <v>299</v>
      </c>
      <c r="C4" s="28" t="s">
        <v>281</v>
      </c>
      <c r="D4" s="28"/>
      <c r="E4" s="28" t="s">
        <v>291</v>
      </c>
      <c r="F4" s="28" t="s">
        <v>290</v>
      </c>
      <c r="G4" s="28"/>
      <c r="H4" s="28"/>
      <c r="I4" s="28"/>
      <c r="J4" s="28"/>
      <c r="K4" s="28" t="s">
        <v>295</v>
      </c>
      <c r="L4" s="28" t="s">
        <v>297</v>
      </c>
      <c r="M4" s="28"/>
      <c r="N4" s="28"/>
    </row>
    <row r="5" spans="1:14" x14ac:dyDescent="0.2">
      <c r="A5" s="28" t="s">
        <v>272</v>
      </c>
      <c r="B5" s="28" t="s">
        <v>283</v>
      </c>
      <c r="C5" s="28" t="s">
        <v>282</v>
      </c>
      <c r="D5" s="28"/>
      <c r="E5" s="28" t="s">
        <v>291</v>
      </c>
      <c r="F5" s="28" t="s">
        <v>290</v>
      </c>
      <c r="G5" s="28"/>
      <c r="H5" s="28"/>
      <c r="I5" s="28"/>
      <c r="J5" s="28"/>
      <c r="K5" s="28" t="s">
        <v>295</v>
      </c>
      <c r="L5" s="28" t="s">
        <v>297</v>
      </c>
      <c r="M5" s="28"/>
      <c r="N5" s="28"/>
    </row>
    <row r="6" spans="1:14" x14ac:dyDescent="0.2">
      <c r="A6" s="28" t="s">
        <v>273</v>
      </c>
      <c r="B6" s="28" t="s">
        <v>284</v>
      </c>
      <c r="C6" s="28" t="s">
        <v>282</v>
      </c>
      <c r="D6" s="28"/>
      <c r="E6" s="28" t="s">
        <v>291</v>
      </c>
      <c r="F6" s="28" t="s">
        <v>290</v>
      </c>
      <c r="G6" s="28"/>
      <c r="H6" s="28"/>
      <c r="I6" s="28"/>
      <c r="J6" s="28"/>
      <c r="K6" s="28" t="s">
        <v>295</v>
      </c>
      <c r="L6" s="28" t="s">
        <v>297</v>
      </c>
      <c r="M6" s="28"/>
      <c r="N6" s="28"/>
    </row>
    <row r="7" spans="1:14" x14ac:dyDescent="0.2">
      <c r="A7" s="28" t="s">
        <v>274</v>
      </c>
      <c r="B7" s="28" t="s">
        <v>285</v>
      </c>
      <c r="C7" s="28" t="s">
        <v>282</v>
      </c>
      <c r="D7" s="28"/>
      <c r="E7" s="28" t="s">
        <v>291</v>
      </c>
      <c r="F7" s="28" t="s">
        <v>290</v>
      </c>
      <c r="G7" s="28"/>
      <c r="H7" s="28"/>
      <c r="I7" s="28"/>
      <c r="J7" s="28"/>
      <c r="K7" s="28" t="s">
        <v>295</v>
      </c>
      <c r="L7" s="28" t="s">
        <v>297</v>
      </c>
      <c r="M7" s="28"/>
      <c r="N7" s="28"/>
    </row>
    <row r="8" spans="1:14" x14ac:dyDescent="0.2">
      <c r="A8" s="28" t="s">
        <v>275</v>
      </c>
      <c r="B8" s="28" t="s">
        <v>286</v>
      </c>
      <c r="C8" s="28" t="s">
        <v>282</v>
      </c>
      <c r="D8" s="28"/>
      <c r="E8" s="28" t="s">
        <v>291</v>
      </c>
      <c r="F8" s="28" t="s">
        <v>290</v>
      </c>
      <c r="G8" s="28"/>
      <c r="H8" s="28"/>
      <c r="I8" s="28"/>
      <c r="J8" s="28"/>
      <c r="K8" s="28" t="s">
        <v>296</v>
      </c>
      <c r="L8" s="28" t="s">
        <v>297</v>
      </c>
      <c r="M8" s="28"/>
      <c r="N8" s="28"/>
    </row>
    <row r="9" spans="1:14" x14ac:dyDescent="0.2">
      <c r="A9" s="28" t="s">
        <v>276</v>
      </c>
      <c r="B9" s="28" t="s">
        <v>283</v>
      </c>
      <c r="C9" s="28" t="s">
        <v>282</v>
      </c>
      <c r="D9" s="28"/>
      <c r="E9" s="28" t="s">
        <v>291</v>
      </c>
      <c r="F9" s="28" t="s">
        <v>290</v>
      </c>
      <c r="G9" s="28"/>
      <c r="H9" s="28"/>
      <c r="I9" s="28"/>
      <c r="J9" s="28"/>
      <c r="K9" s="28" t="s">
        <v>295</v>
      </c>
      <c r="L9" s="28" t="s">
        <v>297</v>
      </c>
      <c r="M9" s="28"/>
      <c r="N9" s="28"/>
    </row>
    <row r="10" spans="1:14" x14ac:dyDescent="0.2">
      <c r="A10" s="28" t="s">
        <v>277</v>
      </c>
      <c r="B10" s="28" t="s">
        <v>287</v>
      </c>
      <c r="C10" s="28" t="s">
        <v>282</v>
      </c>
      <c r="D10" s="28"/>
      <c r="E10" s="28" t="s">
        <v>291</v>
      </c>
      <c r="F10" s="28" t="s">
        <v>290</v>
      </c>
      <c r="G10" s="28"/>
      <c r="H10" s="28"/>
      <c r="I10" s="28"/>
      <c r="J10" s="28"/>
      <c r="K10" s="28" t="s">
        <v>295</v>
      </c>
      <c r="L10" s="28" t="s">
        <v>297</v>
      </c>
      <c r="M10" s="28"/>
      <c r="N10" s="28"/>
    </row>
    <row r="11" spans="1:14" x14ac:dyDescent="0.2">
      <c r="A11" s="28" t="s">
        <v>278</v>
      </c>
      <c r="B11" s="28" t="s">
        <v>288</v>
      </c>
      <c r="C11" s="28" t="s">
        <v>282</v>
      </c>
      <c r="D11" s="28"/>
      <c r="E11" s="28" t="s">
        <v>291</v>
      </c>
      <c r="F11" s="28" t="s">
        <v>290</v>
      </c>
      <c r="G11" s="28"/>
      <c r="H11" s="28"/>
      <c r="I11" s="28"/>
      <c r="J11" s="28"/>
      <c r="K11" s="28" t="s">
        <v>295</v>
      </c>
      <c r="L11" s="28" t="s">
        <v>297</v>
      </c>
      <c r="M11" s="28"/>
      <c r="N11" s="28"/>
    </row>
    <row r="12" spans="1:14" x14ac:dyDescent="0.2">
      <c r="A12" s="28" t="s">
        <v>279</v>
      </c>
      <c r="B12" s="28" t="s">
        <v>289</v>
      </c>
      <c r="C12" s="28" t="s">
        <v>282</v>
      </c>
      <c r="D12" s="28"/>
      <c r="E12" s="28" t="s">
        <v>291</v>
      </c>
      <c r="F12" s="28" t="s">
        <v>290</v>
      </c>
      <c r="G12" s="28"/>
      <c r="H12" s="28"/>
      <c r="I12" s="28"/>
      <c r="J12" s="28"/>
      <c r="K12" s="28" t="s">
        <v>295</v>
      </c>
      <c r="L12" s="28" t="s">
        <v>297</v>
      </c>
      <c r="M12" s="28"/>
      <c r="N12" s="28"/>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rightToLeft="1" zoomScale="60" zoomScaleNormal="60" zoomScalePageLayoutView="60" workbookViewId="0">
      <selection activeCell="H15" sqref="H15"/>
    </sheetView>
  </sheetViews>
  <sheetFormatPr defaultColWidth="8.875" defaultRowHeight="14.25" x14ac:dyDescent="0.2"/>
  <cols>
    <col min="1" max="1" width="25" customWidth="1"/>
    <col min="2" max="2" width="10.25" customWidth="1"/>
    <col min="3" max="3" width="17.75" customWidth="1"/>
    <col min="4" max="4" width="14.625" customWidth="1"/>
    <col min="5" max="5" width="12" customWidth="1"/>
    <col min="6" max="6" width="12.375" customWidth="1"/>
    <col min="7" max="7" width="23.375" customWidth="1"/>
    <col min="8" max="8" width="25.75" customWidth="1"/>
    <col min="9" max="9" width="31.375" customWidth="1"/>
    <col min="10" max="10" width="39.625" customWidth="1"/>
  </cols>
  <sheetData>
    <row r="1" spans="1:10" s="30" customFormat="1" ht="52.7" customHeight="1" x14ac:dyDescent="0.2">
      <c r="A1" s="34" t="s">
        <v>21</v>
      </c>
      <c r="B1" s="29" t="s">
        <v>22</v>
      </c>
      <c r="C1" s="29" t="s">
        <v>23</v>
      </c>
      <c r="D1" s="29" t="s">
        <v>24</v>
      </c>
      <c r="E1" s="29" t="s">
        <v>25</v>
      </c>
      <c r="F1" s="29" t="s">
        <v>46</v>
      </c>
      <c r="G1" s="29" t="s">
        <v>58</v>
      </c>
      <c r="H1" s="29" t="s">
        <v>59</v>
      </c>
      <c r="I1" s="29" t="s">
        <v>60</v>
      </c>
      <c r="J1" s="29" t="s">
        <v>61</v>
      </c>
    </row>
    <row r="2" spans="1:10" ht="40.5" x14ac:dyDescent="0.2">
      <c r="A2" s="31" t="s">
        <v>47</v>
      </c>
      <c r="B2" s="27" t="s">
        <v>65</v>
      </c>
      <c r="C2" s="27" t="s">
        <v>77</v>
      </c>
      <c r="D2" s="27" t="s">
        <v>71</v>
      </c>
      <c r="E2" s="27" t="s">
        <v>66</v>
      </c>
      <c r="F2" s="27" t="s">
        <v>68</v>
      </c>
      <c r="G2" s="27" t="s">
        <v>69</v>
      </c>
      <c r="H2" s="27" t="s">
        <v>72</v>
      </c>
      <c r="I2" s="27" t="s">
        <v>70</v>
      </c>
      <c r="J2" s="27" t="s">
        <v>73</v>
      </c>
    </row>
    <row r="3" spans="1:10" ht="23.25" x14ac:dyDescent="0.35">
      <c r="A3" s="240" t="s">
        <v>555</v>
      </c>
      <c r="B3" s="242" t="s">
        <v>556</v>
      </c>
      <c r="C3" s="242" t="s">
        <v>557</v>
      </c>
      <c r="D3" s="242" t="s">
        <v>381</v>
      </c>
      <c r="E3" s="241">
        <v>35</v>
      </c>
      <c r="F3" s="241" t="s">
        <v>558</v>
      </c>
      <c r="G3" s="241" t="s">
        <v>559</v>
      </c>
      <c r="H3" s="242" t="s">
        <v>560</v>
      </c>
      <c r="I3" s="242" t="s">
        <v>561</v>
      </c>
      <c r="J3" s="242" t="s">
        <v>295</v>
      </c>
    </row>
    <row r="4" spans="1:10" x14ac:dyDescent="0.2">
      <c r="A4" s="32"/>
      <c r="B4" s="5"/>
      <c r="C4" s="5"/>
      <c r="D4" s="5"/>
      <c r="E4" s="5"/>
      <c r="F4" s="5"/>
      <c r="G4" s="5"/>
      <c r="H4" s="5"/>
      <c r="I4" s="5"/>
      <c r="J4" s="5"/>
    </row>
    <row r="5" spans="1:10" x14ac:dyDescent="0.2">
      <c r="A5" s="36"/>
      <c r="B5" s="6"/>
      <c r="C5" s="6"/>
      <c r="D5" s="6"/>
      <c r="E5" s="6"/>
      <c r="F5" s="6"/>
      <c r="G5" s="6"/>
      <c r="H5" s="6"/>
      <c r="I5" s="6"/>
      <c r="J5" s="6"/>
    </row>
  </sheetData>
  <pageMargins left="0.7" right="0.7" top="0.75" bottom="0.75" header="0.3" footer="0.3"/>
  <pageSetup orientation="portrait" horizontalDpi="4294967293"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rightToLeft="1" zoomScale="60" zoomScaleNormal="90" zoomScalePageLayoutView="90" workbookViewId="0">
      <selection activeCell="O6" sqref="O6"/>
    </sheetView>
  </sheetViews>
  <sheetFormatPr defaultColWidth="8.875" defaultRowHeight="14.25" x14ac:dyDescent="0.2"/>
  <cols>
    <col min="1" max="5" width="10.25" customWidth="1"/>
    <col min="6" max="6" width="13.125" customWidth="1"/>
    <col min="7" max="7" width="10.875" customWidth="1"/>
    <col min="8" max="8" width="13.75" customWidth="1"/>
    <col min="9" max="9" width="12" customWidth="1"/>
    <col min="10" max="10" width="14.75" customWidth="1"/>
    <col min="11" max="11" width="14.25" customWidth="1"/>
    <col min="12" max="12" width="12.875" customWidth="1"/>
    <col min="15" max="15" width="37.375" customWidth="1"/>
  </cols>
  <sheetData>
    <row r="1" spans="1:15" ht="20.25" x14ac:dyDescent="0.2">
      <c r="A1" s="34" t="s">
        <v>21</v>
      </c>
      <c r="B1" s="29" t="s">
        <v>22</v>
      </c>
      <c r="C1" s="29" t="s">
        <v>23</v>
      </c>
      <c r="D1" s="29" t="s">
        <v>24</v>
      </c>
      <c r="E1" s="29" t="s">
        <v>25</v>
      </c>
      <c r="F1" s="29" t="s">
        <v>46</v>
      </c>
      <c r="G1" s="29" t="s">
        <v>58</v>
      </c>
      <c r="H1" s="29" t="s">
        <v>59</v>
      </c>
      <c r="I1" s="29" t="s">
        <v>60</v>
      </c>
      <c r="J1" s="29" t="s">
        <v>61</v>
      </c>
      <c r="K1" s="29" t="s">
        <v>62</v>
      </c>
      <c r="L1" s="35" t="s">
        <v>63</v>
      </c>
    </row>
    <row r="2" spans="1:15" ht="60.75" x14ac:dyDescent="0.2">
      <c r="A2" s="38" t="s">
        <v>47</v>
      </c>
      <c r="B2" s="39" t="s">
        <v>43</v>
      </c>
      <c r="C2" s="39" t="s">
        <v>65</v>
      </c>
      <c r="D2" s="39" t="s">
        <v>49</v>
      </c>
      <c r="E2" s="39" t="s">
        <v>71</v>
      </c>
      <c r="F2" s="39" t="s">
        <v>66</v>
      </c>
      <c r="G2" s="39" t="s">
        <v>67</v>
      </c>
      <c r="H2" s="39" t="s">
        <v>68</v>
      </c>
      <c r="I2" s="39" t="s">
        <v>69</v>
      </c>
      <c r="J2" s="39" t="s">
        <v>72</v>
      </c>
      <c r="K2" s="39" t="s">
        <v>74</v>
      </c>
      <c r="L2" s="40" t="s">
        <v>73</v>
      </c>
    </row>
    <row r="3" spans="1:15" ht="20.25" x14ac:dyDescent="0.2">
      <c r="A3" s="38"/>
      <c r="B3" s="39"/>
      <c r="C3" s="39"/>
      <c r="D3" s="39"/>
      <c r="E3" s="39"/>
      <c r="F3" s="39"/>
      <c r="G3" s="39"/>
      <c r="H3" s="39"/>
      <c r="I3" s="39"/>
      <c r="J3" s="39"/>
      <c r="K3" s="39"/>
      <c r="L3" s="40"/>
    </row>
    <row r="4" spans="1:15" ht="20.25" x14ac:dyDescent="0.2">
      <c r="A4" s="41"/>
      <c r="B4" s="42"/>
      <c r="C4" s="42"/>
      <c r="D4" s="42"/>
      <c r="E4" s="42"/>
      <c r="F4" s="42"/>
      <c r="G4" s="42"/>
      <c r="H4" s="42"/>
      <c r="I4" s="42"/>
      <c r="J4" s="42"/>
      <c r="K4" s="42"/>
      <c r="L4" s="43"/>
    </row>
    <row r="5" spans="1:15" ht="20.25" x14ac:dyDescent="0.2">
      <c r="A5" s="41"/>
      <c r="B5" s="42"/>
      <c r="C5" s="42"/>
      <c r="D5" s="42"/>
      <c r="E5" s="42"/>
      <c r="F5" s="42"/>
      <c r="G5" s="42"/>
      <c r="H5" s="42"/>
      <c r="I5" s="42"/>
      <c r="J5" s="42"/>
      <c r="K5" s="42"/>
      <c r="L5" s="43"/>
    </row>
    <row r="6" spans="1:15" ht="26.25" x14ac:dyDescent="0.4">
      <c r="A6" s="41"/>
      <c r="B6" s="42"/>
      <c r="C6" s="42"/>
      <c r="D6" s="42"/>
      <c r="E6" s="42"/>
      <c r="F6" s="42"/>
      <c r="G6" s="42"/>
      <c r="H6" s="42"/>
      <c r="I6" s="42"/>
      <c r="J6" s="42"/>
      <c r="K6" s="42"/>
      <c r="L6" s="43"/>
      <c r="O6" s="237" t="s">
        <v>532</v>
      </c>
    </row>
    <row r="7" spans="1:15" ht="20.25" x14ac:dyDescent="0.2">
      <c r="A7" s="41"/>
      <c r="B7" s="42"/>
      <c r="C7" s="42"/>
      <c r="D7" s="42"/>
      <c r="E7" s="42"/>
      <c r="F7" s="42"/>
      <c r="G7" s="42"/>
      <c r="H7" s="42"/>
      <c r="I7" s="42"/>
      <c r="J7" s="42"/>
      <c r="K7" s="42"/>
      <c r="L7" s="43"/>
    </row>
  </sheetData>
  <pageMargins left="0.7" right="0.7" top="0.75" bottom="0.75" header="0.3" footer="0.3"/>
  <pageSetup orientation="portrait" horizontalDpi="4294967293"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rightToLeft="1" zoomScale="60" zoomScaleNormal="60" zoomScalePageLayoutView="60" workbookViewId="0">
      <selection activeCell="A5" sqref="A5"/>
    </sheetView>
  </sheetViews>
  <sheetFormatPr defaultColWidth="8.875" defaultRowHeight="14.25" x14ac:dyDescent="0.2"/>
  <cols>
    <col min="1" max="1" width="35" customWidth="1"/>
    <col min="2" max="2" width="25.75" customWidth="1"/>
    <col min="3" max="3" width="20.625" customWidth="1"/>
    <col min="4" max="4" width="28.625" customWidth="1"/>
    <col min="5" max="5" width="54.875" customWidth="1"/>
    <col min="6" max="6" width="25" customWidth="1"/>
    <col min="7" max="7" width="25.375" customWidth="1"/>
    <col min="8" max="8" width="37.375" customWidth="1"/>
    <col min="9" max="9" width="25.75" customWidth="1"/>
    <col min="10" max="10" width="35.875" customWidth="1"/>
    <col min="11" max="11" width="45.375" customWidth="1"/>
  </cols>
  <sheetData>
    <row r="1" spans="1:11" ht="20.25" x14ac:dyDescent="0.2">
      <c r="A1" s="45" t="s">
        <v>21</v>
      </c>
      <c r="B1" s="44" t="s">
        <v>22</v>
      </c>
      <c r="C1" s="44" t="s">
        <v>23</v>
      </c>
      <c r="D1" s="44" t="s">
        <v>24</v>
      </c>
      <c r="E1" s="44" t="s">
        <v>25</v>
      </c>
      <c r="F1" s="44" t="s">
        <v>46</v>
      </c>
      <c r="G1" s="44" t="s">
        <v>58</v>
      </c>
      <c r="H1" s="44" t="s">
        <v>59</v>
      </c>
      <c r="I1" s="44" t="s">
        <v>60</v>
      </c>
      <c r="J1" s="44" t="s">
        <v>61</v>
      </c>
      <c r="K1" s="44" t="s">
        <v>62</v>
      </c>
    </row>
    <row r="2" spans="1:11" ht="61.5" x14ac:dyDescent="0.2">
      <c r="A2" s="180" t="s">
        <v>47</v>
      </c>
      <c r="B2" s="181" t="s">
        <v>43</v>
      </c>
      <c r="C2" s="181" t="s">
        <v>65</v>
      </c>
      <c r="D2" s="181" t="s">
        <v>49</v>
      </c>
      <c r="E2" s="181" t="s">
        <v>75</v>
      </c>
      <c r="F2" s="181" t="s">
        <v>71</v>
      </c>
      <c r="G2" s="181" t="s">
        <v>78</v>
      </c>
      <c r="H2" s="181" t="s">
        <v>67</v>
      </c>
      <c r="I2" s="181" t="s">
        <v>68</v>
      </c>
      <c r="J2" s="181" t="s">
        <v>72</v>
      </c>
      <c r="K2" s="181" t="s">
        <v>73</v>
      </c>
    </row>
    <row r="3" spans="1:11" ht="26.25" thickBot="1" x14ac:dyDescent="0.4">
      <c r="A3" s="176" t="s">
        <v>377</v>
      </c>
      <c r="B3" s="177"/>
      <c r="C3" s="178" t="s">
        <v>378</v>
      </c>
      <c r="D3" s="178" t="s">
        <v>379</v>
      </c>
      <c r="E3" s="178" t="s">
        <v>380</v>
      </c>
      <c r="F3" s="178" t="s">
        <v>381</v>
      </c>
      <c r="G3" s="178" t="s">
        <v>382</v>
      </c>
      <c r="H3" s="179"/>
      <c r="I3" s="178" t="s">
        <v>383</v>
      </c>
      <c r="J3" s="178" t="s">
        <v>384</v>
      </c>
      <c r="K3" s="178" t="s">
        <v>295</v>
      </c>
    </row>
    <row r="4" spans="1:11" ht="26.25" thickBot="1" x14ac:dyDescent="0.4">
      <c r="A4" s="176" t="s">
        <v>385</v>
      </c>
      <c r="B4" s="177"/>
      <c r="C4" s="178" t="s">
        <v>378</v>
      </c>
      <c r="D4" s="178" t="s">
        <v>411</v>
      </c>
      <c r="E4" s="178" t="s">
        <v>386</v>
      </c>
      <c r="F4" s="178" t="s">
        <v>381</v>
      </c>
      <c r="G4" s="178" t="s">
        <v>382</v>
      </c>
      <c r="H4" s="179"/>
      <c r="I4" s="178" t="s">
        <v>383</v>
      </c>
      <c r="J4" s="178" t="s">
        <v>384</v>
      </c>
      <c r="K4" s="178" t="s">
        <v>295</v>
      </c>
    </row>
    <row r="5" spans="1:11" ht="26.25" thickBot="1" x14ac:dyDescent="0.4">
      <c r="A5" s="176" t="s">
        <v>387</v>
      </c>
      <c r="B5" s="177"/>
      <c r="C5" s="178" t="s">
        <v>378</v>
      </c>
      <c r="D5" s="178" t="s">
        <v>379</v>
      </c>
      <c r="E5" s="178" t="s">
        <v>388</v>
      </c>
      <c r="F5" s="178" t="s">
        <v>389</v>
      </c>
      <c r="G5" s="178" t="s">
        <v>382</v>
      </c>
      <c r="H5" s="179"/>
      <c r="I5" s="178" t="s">
        <v>383</v>
      </c>
      <c r="J5" s="178" t="s">
        <v>291</v>
      </c>
      <c r="K5" s="178" t="s">
        <v>295</v>
      </c>
    </row>
    <row r="6" spans="1:11" ht="26.25" thickBot="1" x14ac:dyDescent="0.4">
      <c r="A6" s="176" t="s">
        <v>392</v>
      </c>
      <c r="B6" s="177"/>
      <c r="C6" s="178" t="s">
        <v>378</v>
      </c>
      <c r="D6" s="178" t="s">
        <v>393</v>
      </c>
      <c r="E6" s="178" t="s">
        <v>394</v>
      </c>
      <c r="F6" s="178" t="s">
        <v>381</v>
      </c>
      <c r="G6" s="178" t="s">
        <v>382</v>
      </c>
      <c r="H6" s="179"/>
      <c r="I6" s="178" t="s">
        <v>383</v>
      </c>
      <c r="J6" s="178" t="s">
        <v>390</v>
      </c>
      <c r="K6" s="178" t="s">
        <v>295</v>
      </c>
    </row>
    <row r="7" spans="1:11" ht="51.75" thickBot="1" x14ac:dyDescent="0.4">
      <c r="A7" s="176" t="s">
        <v>395</v>
      </c>
      <c r="B7" s="177"/>
      <c r="C7" s="178" t="s">
        <v>378</v>
      </c>
      <c r="D7" s="178" t="s">
        <v>379</v>
      </c>
      <c r="E7" s="178" t="s">
        <v>396</v>
      </c>
      <c r="F7" s="178" t="s">
        <v>381</v>
      </c>
      <c r="G7" s="178" t="s">
        <v>382</v>
      </c>
      <c r="H7" s="179"/>
      <c r="I7" s="178" t="s">
        <v>383</v>
      </c>
      <c r="J7" s="178" t="s">
        <v>549</v>
      </c>
      <c r="K7" s="178" t="s">
        <v>295</v>
      </c>
    </row>
    <row r="8" spans="1:11" ht="51.75" thickBot="1" x14ac:dyDescent="0.4">
      <c r="A8" s="176" t="s">
        <v>546</v>
      </c>
      <c r="B8" s="177"/>
      <c r="C8" s="178" t="s">
        <v>378</v>
      </c>
      <c r="D8" s="178" t="s">
        <v>379</v>
      </c>
      <c r="E8" s="178" t="s">
        <v>547</v>
      </c>
      <c r="F8" s="178" t="s">
        <v>381</v>
      </c>
      <c r="G8" s="178" t="s">
        <v>382</v>
      </c>
      <c r="H8" s="179"/>
      <c r="I8" s="178" t="s">
        <v>383</v>
      </c>
      <c r="J8" s="178" t="s">
        <v>548</v>
      </c>
      <c r="K8" s="178"/>
    </row>
    <row r="9" spans="1:11" ht="26.25" thickBot="1" x14ac:dyDescent="0.4">
      <c r="A9" s="176" t="s">
        <v>397</v>
      </c>
      <c r="B9" s="177"/>
      <c r="C9" s="178" t="s">
        <v>398</v>
      </c>
      <c r="D9" s="178" t="s">
        <v>399</v>
      </c>
      <c r="E9" s="178" t="s">
        <v>400</v>
      </c>
      <c r="F9" s="178" t="s">
        <v>381</v>
      </c>
      <c r="G9" s="178" t="s">
        <v>382</v>
      </c>
      <c r="H9" s="179"/>
      <c r="I9" s="178" t="s">
        <v>383</v>
      </c>
      <c r="J9" s="178" t="s">
        <v>384</v>
      </c>
      <c r="K9" s="178" t="s">
        <v>296</v>
      </c>
    </row>
    <row r="10" spans="1:11" ht="26.25" thickBot="1" x14ac:dyDescent="0.4">
      <c r="A10" s="176" t="s">
        <v>401</v>
      </c>
      <c r="B10" s="177"/>
      <c r="C10" s="178" t="s">
        <v>398</v>
      </c>
      <c r="D10" s="178" t="s">
        <v>399</v>
      </c>
      <c r="E10" s="178" t="s">
        <v>400</v>
      </c>
      <c r="F10" s="178" t="s">
        <v>381</v>
      </c>
      <c r="G10" s="178" t="s">
        <v>382</v>
      </c>
      <c r="H10" s="179"/>
      <c r="I10" s="178" t="s">
        <v>383</v>
      </c>
      <c r="J10" s="178" t="s">
        <v>551</v>
      </c>
      <c r="K10" s="178" t="s">
        <v>296</v>
      </c>
    </row>
    <row r="11" spans="1:11" ht="26.25" thickBot="1" x14ac:dyDescent="0.4">
      <c r="A11" s="351" t="s">
        <v>402</v>
      </c>
      <c r="B11" s="177"/>
      <c r="C11" s="178" t="s">
        <v>398</v>
      </c>
      <c r="D11" s="178" t="s">
        <v>393</v>
      </c>
      <c r="E11" s="178" t="s">
        <v>403</v>
      </c>
      <c r="F11" s="178" t="s">
        <v>404</v>
      </c>
      <c r="G11" s="178" t="s">
        <v>964</v>
      </c>
      <c r="H11" s="179"/>
      <c r="I11" s="178" t="s">
        <v>383</v>
      </c>
      <c r="J11" s="178" t="s">
        <v>391</v>
      </c>
      <c r="K11" s="178" t="s">
        <v>296</v>
      </c>
    </row>
    <row r="12" spans="1:11" ht="26.25" thickBot="1" x14ac:dyDescent="0.4">
      <c r="A12" s="351" t="s">
        <v>407</v>
      </c>
      <c r="B12" s="177"/>
      <c r="C12" s="178" t="s">
        <v>406</v>
      </c>
      <c r="D12" s="178" t="s">
        <v>379</v>
      </c>
      <c r="E12" s="178" t="s">
        <v>408</v>
      </c>
      <c r="F12" s="178" t="s">
        <v>404</v>
      </c>
      <c r="G12" s="178" t="s">
        <v>964</v>
      </c>
      <c r="H12" s="179"/>
      <c r="I12" s="178" t="s">
        <v>383</v>
      </c>
      <c r="J12" s="178" t="s">
        <v>391</v>
      </c>
      <c r="K12" s="178" t="s">
        <v>296</v>
      </c>
    </row>
    <row r="13" spans="1:11" ht="26.25" thickBot="1" x14ac:dyDescent="0.4">
      <c r="A13" s="351" t="s">
        <v>409</v>
      </c>
      <c r="B13" s="178"/>
      <c r="C13" s="178" t="s">
        <v>406</v>
      </c>
      <c r="D13" s="178" t="s">
        <v>399</v>
      </c>
      <c r="E13" s="178" t="s">
        <v>410</v>
      </c>
      <c r="F13" s="178" t="s">
        <v>404</v>
      </c>
      <c r="G13" s="178" t="s">
        <v>964</v>
      </c>
      <c r="H13" s="179"/>
      <c r="I13" s="178" t="s">
        <v>383</v>
      </c>
      <c r="J13" s="178" t="s">
        <v>405</v>
      </c>
      <c r="K13" s="178" t="s">
        <v>296</v>
      </c>
    </row>
    <row r="14" spans="1:11" ht="25.5" x14ac:dyDescent="0.35">
      <c r="A14" s="178" t="s">
        <v>926</v>
      </c>
      <c r="B14" s="178"/>
      <c r="C14" s="178" t="s">
        <v>378</v>
      </c>
      <c r="D14" s="178" t="s">
        <v>925</v>
      </c>
      <c r="E14" s="178" t="s">
        <v>930</v>
      </c>
      <c r="F14" s="178" t="s">
        <v>381</v>
      </c>
      <c r="G14" s="178" t="s">
        <v>382</v>
      </c>
      <c r="H14" s="178"/>
      <c r="I14" s="178" t="s">
        <v>383</v>
      </c>
      <c r="J14" s="178" t="s">
        <v>935</v>
      </c>
    </row>
    <row r="15" spans="1:11" ht="25.5" x14ac:dyDescent="0.35">
      <c r="A15" s="178" t="s">
        <v>555</v>
      </c>
      <c r="B15" s="178"/>
      <c r="C15" s="178" t="s">
        <v>378</v>
      </c>
      <c r="D15" s="178" t="s">
        <v>925</v>
      </c>
      <c r="E15" s="178" t="s">
        <v>929</v>
      </c>
      <c r="F15" s="178" t="s">
        <v>381</v>
      </c>
      <c r="G15" s="178" t="s">
        <v>382</v>
      </c>
      <c r="H15" s="178"/>
      <c r="I15" s="178" t="s">
        <v>383</v>
      </c>
      <c r="J15" s="178" t="s">
        <v>928</v>
      </c>
    </row>
    <row r="16" spans="1:11" ht="25.5" x14ac:dyDescent="0.35">
      <c r="A16" s="178" t="s">
        <v>927</v>
      </c>
      <c r="B16" s="178"/>
      <c r="C16" s="178" t="s">
        <v>378</v>
      </c>
      <c r="D16" s="178" t="s">
        <v>925</v>
      </c>
      <c r="E16" s="178" t="s">
        <v>931</v>
      </c>
      <c r="F16" s="178" t="s">
        <v>381</v>
      </c>
      <c r="G16" s="178" t="s">
        <v>382</v>
      </c>
      <c r="H16" s="178"/>
      <c r="I16" s="178" t="s">
        <v>383</v>
      </c>
      <c r="J16" s="178" t="s">
        <v>405</v>
      </c>
    </row>
  </sheetData>
  <pageMargins left="0.7" right="0.7" top="0.75" bottom="0.75" header="0.3" footer="0.3"/>
  <pageSetup paperSize="9"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rightToLeft="1" workbookViewId="0">
      <selection activeCell="H8" sqref="H8"/>
    </sheetView>
  </sheetViews>
  <sheetFormatPr defaultColWidth="8.875" defaultRowHeight="14.25" x14ac:dyDescent="0.2"/>
  <cols>
    <col min="1" max="1" width="16.375" customWidth="1"/>
    <col min="2" max="2" width="17.125" customWidth="1"/>
    <col min="3" max="3" width="29.75" customWidth="1"/>
    <col min="8" max="8" width="26.25" customWidth="1"/>
  </cols>
  <sheetData>
    <row r="1" spans="1:8" ht="21" thickBot="1" x14ac:dyDescent="0.25">
      <c r="A1" s="17" t="s">
        <v>21</v>
      </c>
      <c r="B1" s="18" t="s">
        <v>22</v>
      </c>
      <c r="C1" s="18" t="s">
        <v>23</v>
      </c>
    </row>
    <row r="2" spans="1:8" ht="22.5" thickBot="1" x14ac:dyDescent="0.25">
      <c r="A2" s="21" t="s">
        <v>31</v>
      </c>
      <c r="B2" s="22" t="s">
        <v>32</v>
      </c>
      <c r="C2" s="22" t="s">
        <v>33</v>
      </c>
    </row>
    <row r="3" spans="1:8" ht="20.25" x14ac:dyDescent="0.2">
      <c r="A3" s="19"/>
      <c r="B3" s="20"/>
      <c r="C3" s="20"/>
    </row>
    <row r="8" spans="1:8" ht="15.75" x14ac:dyDescent="0.25">
      <c r="H8" s="258" t="s">
        <v>532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اسم الجمعية</vt:lpstr>
      <vt:lpstr>(1-أ) بيانات المكاتب</vt:lpstr>
      <vt:lpstr>(2-أ) بيانات اللجان الدائمة</vt:lpstr>
      <vt:lpstr>(2-ب) بيانات الجمعية العمومية</vt:lpstr>
      <vt:lpstr>(2-ج) بيانات أعضاء مجلس الإدارة</vt:lpstr>
      <vt:lpstr>(2-د) بيانات محاسبي الجمعية</vt:lpstr>
      <vt:lpstr>(2-هـ) بيانات باحثي الجمعية</vt:lpstr>
      <vt:lpstr>(2-وـ) بيانات العاملين بالجمعية</vt:lpstr>
      <vt:lpstr>(3-أ)استثناء اجتماع العمومية</vt:lpstr>
      <vt:lpstr>(3-ب) العمومية غير العادية</vt:lpstr>
      <vt:lpstr>(3-ج) اجتماعات اللجان الدائمة</vt:lpstr>
      <vt:lpstr>Sheet3</vt:lpstr>
      <vt:lpstr>Sheet4</vt:lpstr>
      <vt:lpstr>Sheet5</vt:lpstr>
      <vt:lpstr>Sheet6</vt:lpstr>
      <vt:lpstr>Sheet7</vt:lpstr>
      <vt:lpstr>Sheet8</vt:lpstr>
      <vt:lpstr>Sheet1</vt:lpstr>
      <vt:lpstr>Sheet2</vt:lpstr>
      <vt:lpstr>(3-د) اجتماعات مجلس الإدارة</vt:lpstr>
      <vt:lpstr>(3-هـ) استثناءات مجلس الإدارة</vt:lpstr>
      <vt:lpstr>(3-وـ)تفويض اختصاصات المجلس</vt:lpstr>
      <vt:lpstr>(3-ز) التحول في الأصول</vt:lpstr>
      <vt:lpstr>(3-ح) التحول في الأصول</vt:lpstr>
      <vt:lpstr>(3-ط) السجلات الإدارية</vt:lpstr>
      <vt:lpstr>(3-ي) السجلات المالية</vt:lpstr>
      <vt:lpstr>(3-ك) المخولون بالسحب</vt:lpstr>
      <vt:lpstr>(3-ل) العلاقات داخل الجمعية</vt:lpstr>
      <vt:lpstr>(3-م) العلاقات مع الداعمين</vt:lpstr>
      <vt:lpstr>(3-ن) الجهات المتعاقد معها </vt:lpstr>
      <vt:lpstr>(3-ص)  مبالغ أعضاء المجلس </vt:lpstr>
      <vt:lpstr>التبرعات والإيرادات (4-أ)</vt:lpstr>
      <vt:lpstr>المصروفات (٤-ب)</vt:lpstr>
      <vt:lpstr>(5-أ) توصيف البرامج</vt:lpstr>
      <vt:lpstr>(5-ب) بيانات البرامج</vt:lpstr>
      <vt:lpstr>(5-ج) بيانات المساعدات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dc:creator>
  <cp:lastModifiedBy>Mohammad Saleh MarvKsa</cp:lastModifiedBy>
  <dcterms:created xsi:type="dcterms:W3CDTF">2017-02-28T04:28:50Z</dcterms:created>
  <dcterms:modified xsi:type="dcterms:W3CDTF">2018-05-12T18:02:19Z</dcterms:modified>
</cp:coreProperties>
</file>